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rbnik\Documents\SPRAWOZDANIA OPISOWE\ROCZNE 2024\POTWORÓW\"/>
    </mc:Choice>
  </mc:AlternateContent>
  <xr:revisionPtr revIDLastSave="0" documentId="13_ncr:1_{7337A87B-7A87-48F9-934A-641677B2DC87}" xr6:coauthVersionLast="47" xr6:coauthVersionMax="47" xr10:uidLastSave="{00000000-0000-0000-0000-000000000000}"/>
  <bookViews>
    <workbookView xWindow="1125" yWindow="1125" windowWidth="25695" windowHeight="1419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3" i="1"/>
</calcChain>
</file>

<file path=xl/sharedStrings.xml><?xml version="1.0" encoding="utf-8"?>
<sst xmlns="http://schemas.openxmlformats.org/spreadsheetml/2006/main" count="2048" uniqueCount="590">
  <si>
    <t/>
  </si>
  <si>
    <t>Dział</t>
  </si>
  <si>
    <t>Rozdział</t>
  </si>
  <si>
    <t>Paragraf</t>
  </si>
  <si>
    <t>Treść</t>
  </si>
  <si>
    <t>010</t>
  </si>
  <si>
    <t>Rolnictwo i łowiectwo</t>
  </si>
  <si>
    <t>01030</t>
  </si>
  <si>
    <t>Izby rolnicze</t>
  </si>
  <si>
    <t>2850</t>
  </si>
  <si>
    <t>Wpłaty gmin na rzecz izb rolniczych w wysokości 2% uzyskanych wpływów z podatku rolnego</t>
  </si>
  <si>
    <t>01043</t>
  </si>
  <si>
    <t>Infrastruktura wodociągowa wsi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</si>
  <si>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</si>
  <si>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</si>
  <si>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</si>
  <si>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</si>
  <si>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</si>
  <si>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</si>
  <si>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</si>
  <si>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Składki na Fundusz Pracy oraz Fundusz Solidarnościowy</t>
  </si>
  <si>
    <t>4210</t>
  </si>
  <si>
    <t>Zakup materiałów i wyposażenia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</si>
  <si>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</si>
  <si>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</si>
  <si>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</si>
  <si>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</si>
  <si>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</si>
  <si>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</si>
  <si>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</si>
  <si>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</si>
  <si>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</si>
  <si>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</si>
  <si>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</si>
  <si>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</si>
  <si>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</si>
  <si>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</si>
  <si>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4530</t>
  </si>
  <si>
    <t>Podatek od towarów i usług (VAT).</t>
  </si>
  <si>
    <t>4710</t>
  </si>
  <si>
    <t>Wpłaty na PPK finansowane przez podmiot zatrudniający</t>
  </si>
  <si>
    <t>6050</t>
  </si>
  <si>
    <t>Wydatki inwestycyjne jednostek budżetowych</t>
  </si>
  <si>
    <t>01044</t>
  </si>
  <si>
    <t>Infrastruktura sanitacyjna wsi</t>
  </si>
  <si>
    <t>6370</t>
  </si>
  <si>
    <t>Wydatki jednostek poniesione ze środków z Rządowego Funduszu Polski Ład: Program Inwestycji Strategicznych na realizację zadań inwestycyjnych</t>
  </si>
  <si>
    <t>01095</t>
  </si>
  <si>
    <t>Pozostała działalność</t>
  </si>
  <si>
    <t>4700</t>
  </si>
  <si>
    <t>Szkolenia pracowników niebędących członkami korpusu służby cywilnej</t>
  </si>
  <si>
    <t>600</t>
  </si>
  <si>
    <t>Transport i łączność</t>
  </si>
  <si>
    <t>60004</t>
  </si>
  <si>
    <t>Lokalny transport zbiorowy</t>
  </si>
  <si>
    <t>60011</t>
  </si>
  <si>
    <t>Drogi publiczne krajowe</t>
  </si>
  <si>
    <t>60013</t>
  </si>
  <si>
    <t>Drogi publiczne wojewódzkie</t>
  </si>
  <si>
    <t>60014</t>
  </si>
  <si>
    <t>Drogi publiczne powiatowe</t>
  </si>
  <si>
    <t>60016</t>
  </si>
  <si>
    <t>Drogi publiczne gminne</t>
  </si>
  <si>
    <t>2910</t>
  </si>
  <si>
    <t>Zwrot dotacji oraz płatności wykorzystanych niezgodnie z przeznaczeniem lub wykorzystanych z naruszeniem procedur, o których mowa w art. 184 ustawy, pobranych nienależnie lub w nadmiernej wysokości</t>
  </si>
  <si>
    <t>4580</t>
  </si>
  <si>
    <t>Pozostałe odsetki</t>
  </si>
  <si>
    <t>700</t>
  </si>
  <si>
    <t>Gospodarka mieszkaniowa</t>
  </si>
  <si>
    <t>70005</t>
  </si>
  <si>
    <t>Gospodarka gruntami i nieruchomościami</t>
  </si>
  <si>
    <t>6060</t>
  </si>
  <si>
    <t>Wydatki na zakupy inwestycyjne jednostek budżetowych</t>
  </si>
  <si>
    <t>710</t>
  </si>
  <si>
    <t>Działalność usługowa</t>
  </si>
  <si>
    <t>71004</t>
  </si>
  <si>
    <t>Plany zagospodarowania przestrzennego</t>
  </si>
  <si>
    <t>750</t>
  </si>
  <si>
    <t>Administracja publiczna</t>
  </si>
  <si>
    <t>75011</t>
  </si>
  <si>
    <t>Urzędy wojewódzkie</t>
  </si>
  <si>
    <t>75022</t>
  </si>
  <si>
    <t>Rady gmin (miast i miast na prawach powiatu)</t>
  </si>
  <si>
    <t>3030</t>
  </si>
  <si>
    <t>Różne wydatki na rzecz osób fizycznych</t>
  </si>
  <si>
    <t>75023</t>
  </si>
  <si>
    <t>Urzędy gmin (miast i miast na prawach powiatu)</t>
  </si>
  <si>
    <t>3020</t>
  </si>
  <si>
    <t>Wydatki osobowe niezaliczone do wynagrodzeń</t>
  </si>
  <si>
    <t>4100</t>
  </si>
  <si>
    <t>Wynagrodzenia agencyjno-prowizyjne</t>
  </si>
  <si>
    <t>4170</t>
  </si>
  <si>
    <t>Wynagrodzenia bezosobowe</t>
  </si>
  <si>
    <t>4217</t>
  </si>
  <si>
    <t>4219</t>
  </si>
  <si>
    <t>4220</t>
  </si>
  <si>
    <t>Zakup środków żywności</t>
  </si>
  <si>
    <t>4307</t>
  </si>
  <si>
    <t>4309</t>
  </si>
  <si>
    <t>4360</t>
  </si>
  <si>
    <t>Opłaty z tytułu zakupu usług telekomunikacyjnych</t>
  </si>
  <si>
    <t>4610</t>
  </si>
  <si>
    <t>Koszty postępowania sądowego i prokuratorskiego</t>
  </si>
  <si>
    <t>4780</t>
  </si>
  <si>
    <t>Składki na Fundusz Emerytur Pomostowych</t>
  </si>
  <si>
    <t>6067</t>
  </si>
  <si>
    <t>6069</t>
  </si>
  <si>
    <t>75075</t>
  </si>
  <si>
    <t>Promocja jednostek samorządu terytorialnego</t>
  </si>
  <si>
    <t>2710</t>
  </si>
  <si>
    <t>Dotacja celowa na pomoc finansową udzielaną między jednostkami samorządu terytorialnego na dofinansowanie własnych zadań bieżących</t>
  </si>
  <si>
    <t>75095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</si>
  <si>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</si>
  <si>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</si>
  <si>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</si>
  <si>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</si>
  <si>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75109</t>
  </si>
  <si>
    <t>Wybory do rad gmin, rad powiatów i sejmików województw, wybory wójtów, burmistrzów i prezydentów miast oraz referenda gminne, powiatowe i wojewódzkie</t>
  </si>
  <si>
    <t>75113</t>
  </si>
  <si>
    <t>Wybory do Parlamentu Europejskiego</t>
  </si>
  <si>
    <t>752</t>
  </si>
  <si>
    <t>Obrona narodowa</t>
  </si>
  <si>
    <t>75224</t>
  </si>
  <si>
    <t>Kwalifikacja wojskowa.</t>
  </si>
  <si>
    <t>754</t>
  </si>
  <si>
    <t>Bezpieczeństwo publiczne i ochrona przeciwpożarowa</t>
  </si>
  <si>
    <t>75410</t>
  </si>
  <si>
    <t>Komendy wojewódzkie Państwowej Straży Pożarnej</t>
  </si>
  <si>
    <t>2300</t>
  </si>
  <si>
    <t>Wpłaty jednostek na państwowy fundusz celowy</t>
  </si>
  <si>
    <t>75412</t>
  </si>
  <si>
    <t>Ochotnicze straże pożarne</t>
  </si>
  <si>
    <t>2820</t>
  </si>
  <si>
    <t>Dotacja celowa z budżetu na finansowanie lub dofinansowanie zadań zleconych do realizacji stowarzyszeniom</t>
  </si>
  <si>
    <t>75421</t>
  </si>
  <si>
    <t>Zarządzanie kryzysowe</t>
  </si>
  <si>
    <t>75495</t>
  </si>
  <si>
    <t>3280</t>
  </si>
  <si>
    <t>Świadczenia związane z udzielaniem pomocy obywatelom Ukrainy</t>
  </si>
  <si>
    <t>4740</t>
  </si>
  <si>
    <t>Wynagrodzenia i uposażenia wypłacane w związku z pomocą obywatelom Ukrainy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</si>
  <si>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</si>
  <si>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</si>
  <si>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</si>
  <si>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– kredyty i pożyczki</t>
  </si>
  <si>
    <t>8110</t>
  </si>
  <si>
    <t>Odsetki od samorządowych papierów wartościowych lub zaciągniętych przez jednostkę samorządu terytorialnego kredytów i pożyczek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</si>
  <si>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</si>
  <si>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</si>
  <si>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</si>
  <si>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</si>
  <si>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</si>
  <si>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</si>
  <si>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</si>
  <si>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</si>
  <si>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</si>
  <si>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</si>
  <si>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4240</t>
  </si>
  <si>
    <t>Zakup środków dydaktycznych i książek</t>
  </si>
  <si>
    <t>4790</t>
  </si>
  <si>
    <t>Wynagrodzenia osobowe nauczycieli</t>
  </si>
  <si>
    <t>4800</t>
  </si>
  <si>
    <t>Dodatkowe wynagrodzenie roczne nauczycieli</t>
  </si>
  <si>
    <t>80103</t>
  </si>
  <si>
    <t>Oddziały przedszkolne w szkołach podstawowych</t>
  </si>
  <si>
    <t>80104</t>
  </si>
  <si>
    <t>Przedszkola</t>
  </si>
  <si>
    <t>2540</t>
  </si>
  <si>
    <t>Dotacja podmiotowa z budżetu dla niepublicznej jednostki systemu oświaty</t>
  </si>
  <si>
    <t>4330</t>
  </si>
  <si>
    <t>Zakup usług przez jednostki samorządu terytorialnego od innych jednostek samorządu terytorialnego</t>
  </si>
  <si>
    <t>80107</t>
  </si>
  <si>
    <t>Świetlice szkolne</t>
  </si>
  <si>
    <t>80113</t>
  </si>
  <si>
    <t>Dowożenie uczniów do szkół</t>
  </si>
  <si>
    <t>80146</t>
  </si>
  <si>
    <t>Dokształcanie i doskonalenie nauczycieli</t>
  </si>
  <si>
    <t>80148</t>
  </si>
  <si>
    <t>Stołówki szkolne i przedszkolne</t>
  </si>
  <si>
    <t>80150</t>
  </si>
  <si>
    <t>Realizacja zadań wymagających stosowania specjalnej organizacji nauki i metod pracy dla dzieci i młodzieży w szkołach podstawowych</t>
  </si>
  <si>
    <t>80153</t>
  </si>
  <si>
    <t>Zapewnienie uczniom prawa do bezpłatnego dostępu do podręczników, materiałów edukacyjnych lub materiałów ćwiczeniowych</t>
  </si>
  <si>
    <t>80195</t>
  </si>
  <si>
    <t>4750</t>
  </si>
  <si>
    <t>Wynagrodzenia nauczycieli wypłacane w związku z pomocą obywatelom Ukrainy</t>
  </si>
  <si>
    <t>851</t>
  </si>
  <si>
    <t>Ochrona zdrowia</t>
  </si>
  <si>
    <t>85153</t>
  </si>
  <si>
    <t>Zwalczanie narkomanii</t>
  </si>
  <si>
    <t>85154</t>
  </si>
  <si>
    <t>Przeciwdziałanie alkoholizmowi</t>
  </si>
  <si>
    <t>852</t>
  </si>
  <si>
    <t>Pomoc społeczna</t>
  </si>
  <si>
    <t>85202</t>
  </si>
  <si>
    <t>Domy pomocy społecznej</t>
  </si>
  <si>
    <t>85205</t>
  </si>
  <si>
    <t>Zadania w zakresie przeciwdziałania przemocy w rodzinie</t>
  </si>
  <si>
    <t>85213</t>
  </si>
  <si>
    <t>Składki na ubezpieczenie zdrowotne opłacane za osoby pobierające niektóre świadczenia z pomocy społecznej oraz za osoby uczestniczące w zajęciach w centrum integracji społecznej</t>
  </si>
  <si>
    <t>4130</t>
  </si>
  <si>
    <t>Składki na ubezpieczenie zdrowotne</t>
  </si>
  <si>
    <t>85214</t>
  </si>
  <si>
    <t>Zasiłki okresowe, celowe i pomoc w naturze oraz składki na ubezpieczenia emerytalne i rentowe</t>
  </si>
  <si>
    <t>3110</t>
  </si>
  <si>
    <t>Świadczenia społeczne</t>
  </si>
  <si>
    <t>85215</t>
  </si>
  <si>
    <t>Dodatki mieszkaniowe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</si>
  <si>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</si>
  <si>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</si>
  <si>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</si>
  <si>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</si>
  <si>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</si>
  <si>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</si>
  <si>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85230</t>
  </si>
  <si>
    <t>Pomoc w zakresie dożywiania</t>
  </si>
  <si>
    <t>85295</t>
  </si>
  <si>
    <t>3290</t>
  </si>
  <si>
    <t>Świadczenia społeczne wypłacane obywatelom Ukrainy przebywającym na terytorium RP</t>
  </si>
  <si>
    <t>854</t>
  </si>
  <si>
    <t>Edukacyjna opieka wychowawcza</t>
  </si>
  <si>
    <t>85412</t>
  </si>
  <si>
    <t>Kolonie i obozy oraz inne formy wypoczynku dzieci i młodzieży szkolnej, a także szkolenia młodzieży</t>
  </si>
  <si>
    <t>85415</t>
  </si>
  <si>
    <t>Pomoc materialna dla uczniów o charakterze socjalnym</t>
  </si>
  <si>
    <t>3240</t>
  </si>
  <si>
    <t>Stypendia dla uczniów</t>
  </si>
  <si>
    <t>3260</t>
  </si>
  <si>
    <t>Inne formy pomocy dla uczniów</t>
  </si>
  <si>
    <t>855</t>
  </si>
  <si>
    <t>Rodzina</t>
  </si>
  <si>
    <t>85502</t>
  </si>
  <si>
    <t>Świadczenia rodzinne, świadczenie z funduszu alimentacyjnego oraz składki na ubezpieczenia emerytalne i rentowe z ubezpieczenia społecznego</t>
  </si>
  <si>
    <t>85503</t>
  </si>
  <si>
    <t>Karta Dużej Rodziny</t>
  </si>
  <si>
    <t>85508</t>
  </si>
  <si>
    <t>Rodziny zastępcze</t>
  </si>
  <si>
    <t>85513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</si>
  <si>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</si>
  <si>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</si>
  <si>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</si>
  <si>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85595</t>
  </si>
  <si>
    <t>900</t>
  </si>
  <si>
    <t>Gospodarka komunalna i ochrona środowiska</t>
  </si>
  <si>
    <t>90002</t>
  </si>
  <si>
    <t>Gospodarka odpadami komunalnymi</t>
  </si>
  <si>
    <t>90004</t>
  </si>
  <si>
    <t>Utrzymanie zieleni w miastach i gminach</t>
  </si>
  <si>
    <t>90005</t>
  </si>
  <si>
    <t>Ochrona powietrza atmosferycznego i klimatu</t>
  </si>
  <si>
    <t>4017</t>
  </si>
  <si>
    <t>4019</t>
  </si>
  <si>
    <t>4117</t>
  </si>
  <si>
    <t>4119</t>
  </si>
  <si>
    <t>4127</t>
  </si>
  <si>
    <t>4129</t>
  </si>
  <si>
    <t>4707</t>
  </si>
  <si>
    <t>4709</t>
  </si>
  <si>
    <t>90015</t>
  </si>
  <si>
    <t>Oświetlenie ulic, placów i dróg</t>
  </si>
  <si>
    <t>90019</t>
  </si>
  <si>
    <t>Wpływy i wydatki związane z gromadzeniem środków z opłat i kar za korzystanie ze środowiska</t>
  </si>
  <si>
    <t>90026</t>
  </si>
  <si>
    <t>Pozostałe działania związane z gospodarką odpadami</t>
  </si>
  <si>
    <t>90095</t>
  </si>
  <si>
    <t>921</t>
  </si>
  <si>
    <t>Kultura i ochrona dziedzictwa narodowego</t>
  </si>
  <si>
    <t>92105</t>
  </si>
  <si>
    <t>Pozostałe zadania w zakresie kultury</t>
  </si>
  <si>
    <t>2360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</si>
  <si>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</si>
  <si>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92109</t>
  </si>
  <si>
    <t>Domy i ośrodki kultury, świetlice i kluby</t>
  </si>
  <si>
    <t>92116</t>
  </si>
  <si>
    <t>Biblioteki</t>
  </si>
  <si>
    <t>2480</t>
  </si>
  <si>
    <t>Dotacja podmiotowa z budżetu dla samorządowej instytucji kultury</t>
  </si>
  <si>
    <t>92120</t>
  </si>
  <si>
    <t>Ochrona zabytków i opieka nad zabytkami</t>
  </si>
  <si>
    <t>6570</t>
  </si>
  <si>
    <t>Dotacja celowa przekazana z budżetu na finansowanie lub dofinansowanie zadań inwestycyjnych obiektów zabytkowych jednostkom niezaliczanym do sektora finansów publicznych</t>
  </si>
  <si>
    <t>926</t>
  </si>
  <si>
    <t>Kultura fizyczna</t>
  </si>
  <si>
    <t>92601</t>
  </si>
  <si>
    <t>Obiekty sportowe</t>
  </si>
  <si>
    <t>92605</t>
  </si>
  <si>
    <t>Zadania w zakresie kultury fizycznej</t>
  </si>
  <si>
    <t>Razem:</t>
  </si>
  <si>
    <t>Plan</t>
  </si>
  <si>
    <t>Wykonanie</t>
  </si>
  <si>
    <t>%</t>
  </si>
  <si>
    <t>8 434,35</t>
  </si>
  <si>
    <t>131 630,00</t>
  </si>
  <si>
    <t>9 523,27</t>
  </si>
  <si>
    <t>15 952,87</t>
  </si>
  <si>
    <t>2 565,08</t>
  </si>
  <si>
    <t>15 786,75</t>
  </si>
  <si>
    <t>187 488,50</t>
  </si>
  <si>
    <t>27 559,59</t>
  </si>
  <si>
    <t>0,00</t>
  </si>
  <si>
    <t>56 145,67</t>
  </si>
  <si>
    <t>3 936,20</t>
  </si>
  <si>
    <t>26 266,00</t>
  </si>
  <si>
    <t>4 038,00</t>
  </si>
  <si>
    <t>148 352,40</t>
  </si>
  <si>
    <t>629 244,33</t>
  </si>
  <si>
    <t>211 465,98</t>
  </si>
  <si>
    <t>14 336,98</t>
  </si>
  <si>
    <t>25 400,37</t>
  </si>
  <si>
    <t>1 823,63</t>
  </si>
  <si>
    <t>34 513,00</t>
  </si>
  <si>
    <t>120 004,79</t>
  </si>
  <si>
    <t>67 997,33</t>
  </si>
  <si>
    <t>53 000,00</t>
  </si>
  <si>
    <t>2 853,72</t>
  </si>
  <si>
    <t>9 298,20</t>
  </si>
  <si>
    <t>8 052,00</t>
  </si>
  <si>
    <t>548 746,00</t>
  </si>
  <si>
    <t>8 790,00</t>
  </si>
  <si>
    <t>1 488,16</t>
  </si>
  <si>
    <t>215,36</t>
  </si>
  <si>
    <t>2 240,33</t>
  </si>
  <si>
    <t>763,89</t>
  </si>
  <si>
    <t>704 163,06</t>
  </si>
  <si>
    <t>520,00</t>
  </si>
  <si>
    <t>118 504,35</t>
  </si>
  <si>
    <t>836 685,15</t>
  </si>
  <si>
    <t>3 002,60</t>
  </si>
  <si>
    <t>647,60</t>
  </si>
  <si>
    <t>132,00</t>
  </si>
  <si>
    <t>3 811,50</t>
  </si>
  <si>
    <t>55 144,84</t>
  </si>
  <si>
    <t>78 045,92</t>
  </si>
  <si>
    <t>2 941 300,69</t>
  </si>
  <si>
    <t>1 686 066,79</t>
  </si>
  <si>
    <t>4 760 558,24</t>
  </si>
  <si>
    <t>25 175,60</t>
  </si>
  <si>
    <t>47 866,64</t>
  </si>
  <si>
    <t>20 000,00</t>
  </si>
  <si>
    <t>93 042,24</t>
  </si>
  <si>
    <t>60 595,55</t>
  </si>
  <si>
    <t>8 670,00</t>
  </si>
  <si>
    <t>1 105,00</t>
  </si>
  <si>
    <t>173 000,00</t>
  </si>
  <si>
    <t>5 014,95</t>
  </si>
  <si>
    <t>10 640,73</t>
  </si>
  <si>
    <t>188 655,68</t>
  </si>
  <si>
    <t>6 500,00</t>
  </si>
  <si>
    <t>2 903 127,13</t>
  </si>
  <si>
    <t>184 001,72</t>
  </si>
  <si>
    <t>55 058,00</t>
  </si>
  <si>
    <t>339 576,90</t>
  </si>
  <si>
    <t>54 104,30</t>
  </si>
  <si>
    <t>129 374,82</t>
  </si>
  <si>
    <t>172 484,81</t>
  </si>
  <si>
    <t>567,72</t>
  </si>
  <si>
    <t>62 265,66</t>
  </si>
  <si>
    <t>4 000,00</t>
  </si>
  <si>
    <t>6 716,00</t>
  </si>
  <si>
    <t>398 434,05</t>
  </si>
  <si>
    <t>9 000,75</t>
  </si>
  <si>
    <t>26 974,16</t>
  </si>
  <si>
    <t>28 262,74</t>
  </si>
  <si>
    <t>72 540,00</t>
  </si>
  <si>
    <t>3 418,00</t>
  </si>
  <si>
    <t>2 500,29</t>
  </si>
  <si>
    <t>5 319,00</t>
  </si>
  <si>
    <t>1 324,64</t>
  </si>
  <si>
    <t>7 000,00</t>
  </si>
  <si>
    <t>4 472 550,69</t>
  </si>
  <si>
    <t>5 562,00</t>
  </si>
  <si>
    <t>1 500,00</t>
  </si>
  <si>
    <t>58 004,88</t>
  </si>
  <si>
    <t>3 762,20</t>
  </si>
  <si>
    <t>107 701,34</t>
  </si>
  <si>
    <t>176 530,42</t>
  </si>
  <si>
    <t>70 408,70</t>
  </si>
  <si>
    <t>872,00</t>
  </si>
  <si>
    <t>76 660,00</t>
  </si>
  <si>
    <t>2 970,26</t>
  </si>
  <si>
    <t>418,75</t>
  </si>
  <si>
    <t>20 592,00</t>
  </si>
  <si>
    <t>4 170,93</t>
  </si>
  <si>
    <t>7 666,21</t>
  </si>
  <si>
    <t>1 463,30</t>
  </si>
  <si>
    <t>176,00</t>
  </si>
  <si>
    <t>114 117,45</t>
  </si>
  <si>
    <t>21 600,00</t>
  </si>
  <si>
    <t>1 764,96</t>
  </si>
  <si>
    <t>69,85</t>
  </si>
  <si>
    <t>11 925,00</t>
  </si>
  <si>
    <t>1 728,82</t>
  </si>
  <si>
    <t>37 088,63</t>
  </si>
  <si>
    <t>10 000,00</t>
  </si>
  <si>
    <t>61 960,00</t>
  </si>
  <si>
    <t>160 983,71</t>
  </si>
  <si>
    <t>31 817,52</t>
  </si>
  <si>
    <t>6 000,00</t>
  </si>
  <si>
    <t>22 722,32</t>
  </si>
  <si>
    <t>33 627,91</t>
  </si>
  <si>
    <t>19 683,49</t>
  </si>
  <si>
    <t>336 794,95</t>
  </si>
  <si>
    <t>11 160,00</t>
  </si>
  <si>
    <t>255,64</t>
  </si>
  <si>
    <t>11 415,64</t>
  </si>
  <si>
    <t>150 560,64</t>
  </si>
  <si>
    <t>196 330,38</t>
  </si>
  <si>
    <t>474 286,85</t>
  </si>
  <si>
    <t>27 506,18</t>
  </si>
  <si>
    <t>661 372,00</t>
  </si>
  <si>
    <t>75 938,48</t>
  </si>
  <si>
    <t>14 503,97</t>
  </si>
  <si>
    <t>228 755,12</t>
  </si>
  <si>
    <t>1 000,00</t>
  </si>
  <si>
    <t>50 081,09</t>
  </si>
  <si>
    <t>1 200,00</t>
  </si>
  <si>
    <t>120 139,75</t>
  </si>
  <si>
    <t>1 474,30</t>
  </si>
  <si>
    <t>2 095,00</t>
  </si>
  <si>
    <t>185 363,48</t>
  </si>
  <si>
    <t>7 915,96</t>
  </si>
  <si>
    <t>2 594 423,28</t>
  </si>
  <si>
    <t>201 282,54</t>
  </si>
  <si>
    <t>4 843 668,38</t>
  </si>
  <si>
    <t>15 525,76</t>
  </si>
  <si>
    <t>43 120,75</t>
  </si>
  <si>
    <t>3 473,25</t>
  </si>
  <si>
    <t>2 026,02</t>
  </si>
  <si>
    <t>11 387,24</t>
  </si>
  <si>
    <t>250 494,89</t>
  </si>
  <si>
    <t>13 589,05</t>
  </si>
  <si>
    <t>339 616,96</t>
  </si>
  <si>
    <t>1 078 122,86</t>
  </si>
  <si>
    <t>56 900,04</t>
  </si>
  <si>
    <t>1 135 022,90</t>
  </si>
  <si>
    <t>5 680,10</t>
  </si>
  <si>
    <t>15 910,47</t>
  </si>
  <si>
    <t>752,15</t>
  </si>
  <si>
    <t>5 693,63</t>
  </si>
  <si>
    <t>81 957,72</t>
  </si>
  <si>
    <t>6 147,77</t>
  </si>
  <si>
    <t>116 141,84</t>
  </si>
  <si>
    <t>222 934,08</t>
  </si>
  <si>
    <t>9 782,35</t>
  </si>
  <si>
    <t>199 198,53</t>
  </si>
  <si>
    <t>13 085,87</t>
  </si>
  <si>
    <t>34 222,09</t>
  </si>
  <si>
    <t>4 885,13</t>
  </si>
  <si>
    <t>1 966,36</t>
  </si>
  <si>
    <t>209 240,53</t>
  </si>
  <si>
    <t>7 251,42</t>
  </si>
  <si>
    <t>469 849,93</t>
  </si>
  <si>
    <t>2 205,48</t>
  </si>
  <si>
    <t>8 857,04</t>
  </si>
  <si>
    <t>601 292,31</t>
  </si>
  <si>
    <t>612 354,83</t>
  </si>
  <si>
    <t>436,67</t>
  </si>
  <si>
    <t>43 661,77</t>
  </si>
  <si>
    <t>44 098,44</t>
  </si>
  <si>
    <t>85 934,14</t>
  </si>
  <si>
    <t>8 573,00</t>
  </si>
  <si>
    <t>94 507,14</t>
  </si>
  <si>
    <t>21 203,60</t>
  </si>
  <si>
    <t>2 826,90</t>
  </si>
  <si>
    <t>71 604,80</t>
  </si>
  <si>
    <t>95 635,30</t>
  </si>
  <si>
    <t>87 112,51</t>
  </si>
  <si>
    <t>12 008,67</t>
  </si>
  <si>
    <t>9 817,83</t>
  </si>
  <si>
    <t>3 300,00</t>
  </si>
  <si>
    <t>13 117,83</t>
  </si>
  <si>
    <t>297 242,28</t>
  </si>
  <si>
    <t>4 365,00</t>
  </si>
  <si>
    <t>3 264,35</t>
  </si>
  <si>
    <t>304 871,63</t>
  </si>
  <si>
    <t>163 220,30</t>
  </si>
  <si>
    <t>458 440,77</t>
  </si>
  <si>
    <t>28 952,81</t>
  </si>
  <si>
    <t>49 845,05</t>
  </si>
  <si>
    <t>8 008,49</t>
  </si>
  <si>
    <t>3 331,44</t>
  </si>
  <si>
    <t>6 747,49</t>
  </si>
  <si>
    <t>60,00</t>
  </si>
  <si>
    <t>9 492,55</t>
  </si>
  <si>
    <t>1 607,51</t>
  </si>
  <si>
    <t>12 088,00</t>
  </si>
  <si>
    <t>1 089,00</t>
  </si>
  <si>
    <t>579 663,11</t>
  </si>
  <si>
    <t>49 525,50</t>
  </si>
  <si>
    <t>293 994,38</t>
  </si>
  <si>
    <t>897,00</t>
  </si>
  <si>
    <t>161,38</t>
  </si>
  <si>
    <t>11,03</t>
  </si>
  <si>
    <t>1 406,00</t>
  </si>
  <si>
    <t>7 718,40</t>
  </si>
  <si>
    <t>305 388,19</t>
  </si>
  <si>
    <t>2 160,00</t>
  </si>
  <si>
    <t>15 000,00</t>
  </si>
  <si>
    <t>86 439,18</t>
  </si>
  <si>
    <t>101 439,18</t>
  </si>
  <si>
    <t>793,00</t>
  </si>
  <si>
    <t>2 600 057,63</t>
  </si>
  <si>
    <t>60 600,42</t>
  </si>
  <si>
    <t>4 225,00</t>
  </si>
  <si>
    <t>297 057,37</t>
  </si>
  <si>
    <t>110,28</t>
  </si>
  <si>
    <t>3 488,05</t>
  </si>
  <si>
    <t>4 222,59</t>
  </si>
  <si>
    <t>2 418,00</t>
  </si>
  <si>
    <t>74,00</t>
  </si>
  <si>
    <t>2 973 046,34</t>
  </si>
  <si>
    <t>407,00</t>
  </si>
  <si>
    <t>135 411,50</t>
  </si>
  <si>
    <t>43 057,62</t>
  </si>
  <si>
    <t>372 547,69</t>
  </si>
  <si>
    <t>20 299,57</t>
  </si>
  <si>
    <t>64 559,05</t>
  </si>
  <si>
    <t>7 523,45</t>
  </si>
  <si>
    <t>64 410,93</t>
  </si>
  <si>
    <t>22 000,00</t>
  </si>
  <si>
    <t>3 499,50</t>
  </si>
  <si>
    <t>260,00</t>
  </si>
  <si>
    <t>10 637,32</t>
  </si>
  <si>
    <t>1 934,00</t>
  </si>
  <si>
    <t>14 505,00</t>
  </si>
  <si>
    <t>582 176,51</t>
  </si>
  <si>
    <t>10 814,24</t>
  </si>
  <si>
    <t>92 592,35</t>
  </si>
  <si>
    <t>5 200,22</t>
  </si>
  <si>
    <t>18 120,47</t>
  </si>
  <si>
    <t>2 718,45</t>
  </si>
  <si>
    <t>575 872,72</t>
  </si>
  <si>
    <t>696 922,21</t>
  </si>
  <si>
    <t>9 739,35</t>
  </si>
  <si>
    <t>250,00</t>
  </si>
  <si>
    <t>9 989,35</t>
  </si>
  <si>
    <t>7 567,90</t>
  </si>
  <si>
    <t>1 335,50</t>
  </si>
  <si>
    <t>1 286,09</t>
  </si>
  <si>
    <t>226,94</t>
  </si>
  <si>
    <t>185,44</t>
  </si>
  <si>
    <t>32,73</t>
  </si>
  <si>
    <t>2 961,78</t>
  </si>
  <si>
    <t>12 750,00</t>
  </si>
  <si>
    <t>2 250,00</t>
  </si>
  <si>
    <t>27 060,00</t>
  </si>
  <si>
    <t>55 656,38</t>
  </si>
  <si>
    <t>392 088,41</t>
  </si>
  <si>
    <t>52 375,75</t>
  </si>
  <si>
    <t>444 464,16</t>
  </si>
  <si>
    <t>397,40</t>
  </si>
  <si>
    <t>41 856,16</t>
  </si>
  <si>
    <t>2 937,70</t>
  </si>
  <si>
    <t>1 701,06</t>
  </si>
  <si>
    <t>71,97</t>
  </si>
  <si>
    <t>89 529,30</t>
  </si>
  <si>
    <t>138 514,19</t>
  </si>
  <si>
    <t>7 536,30</t>
  </si>
  <si>
    <t>5 909,35</t>
  </si>
  <si>
    <t>55 260,50</t>
  </si>
  <si>
    <t>68 706,15</t>
  </si>
  <si>
    <t>143 290,90</t>
  </si>
  <si>
    <t>81 187,02</t>
  </si>
  <si>
    <t>4 716,30</t>
  </si>
  <si>
    <t>5 814,99</t>
  </si>
  <si>
    <t>451 509,50</t>
  </si>
  <si>
    <t>686 518,71</t>
  </si>
  <si>
    <t>130 000,00</t>
  </si>
  <si>
    <t>19 675,09</t>
  </si>
  <si>
    <t>9 525,57</t>
  </si>
  <si>
    <t>17 413,93</t>
  </si>
  <si>
    <t>4 009,80</t>
  </si>
  <si>
    <t>3 968,38</t>
  </si>
  <si>
    <t>54 592,77</t>
  </si>
  <si>
    <t>50 000,00</t>
  </si>
  <si>
    <t>28 212 462,96</t>
  </si>
  <si>
    <t>2 023 109,83</t>
  </si>
  <si>
    <t>4 768 151,94</t>
  </si>
  <si>
    <t>4 978 516,04</t>
  </si>
  <si>
    <t>70 370,55</t>
  </si>
  <si>
    <t>152 078,08</t>
  </si>
  <si>
    <t>358 210,59</t>
  </si>
  <si>
    <t>7 887 976,85</t>
  </si>
  <si>
    <t>1 520 907,74</t>
  </si>
  <si>
    <t>103 599,18</t>
  </si>
  <si>
    <t>3 744 913,21</t>
  </si>
  <si>
    <t>1 414 649,84</t>
  </si>
  <si>
    <t>816 518,71</t>
  </si>
  <si>
    <t>104 592,77</t>
  </si>
  <si>
    <t>Tabela nr 2 do Zarządzenia nr   34/2025 z dnia 31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</si>
</sst>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color rgb="FF000000"/>
      <name val="Tahoma"/>
    </font>
    <font>
      <b/>
      <sz val="9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Tahoma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Microsoft Sans Serif"/>
      <family val="2"/>
      <charset val="238"/>
    </font>
    <font>
      <b/>
      <sz val="9"/>
      <color indexed="8"/>
      <name val="Microsoft Sans Serif"/>
      <family val="2"/>
      <charset val="238"/>
    </font>
    <font>
      <b/>
      <sz val="9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left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5" fillId="17" borderId="13" xfId="0" applyFont="1" applyFill="1" applyBorder="1" applyAlignment="1">
      <alignment horizontal="left" vertical="center" wrapText="1"/>
    </xf>
    <xf numFmtId="39" fontId="6" fillId="8" borderId="17" xfId="0" applyNumberFormat="1" applyFont="1" applyFill="1" applyBorder="1" applyAlignment="1">
      <alignment horizontal="right" vertical="center" wrapText="1"/>
    </xf>
    <xf numFmtId="39" fontId="11" fillId="13" borderId="17" xfId="0" applyNumberFormat="1" applyFont="1" applyFill="1" applyBorder="1" applyAlignment="1">
      <alignment horizontal="right" vertical="center" wrapText="1"/>
    </xf>
    <xf numFmtId="39" fontId="16" fillId="18" borderId="17" xfId="0" applyNumberFormat="1" applyFont="1" applyFill="1" applyBorder="1" applyAlignment="1">
      <alignment horizontal="right" vertical="center" wrapText="1"/>
    </xf>
    <xf numFmtId="0" fontId="0" fillId="2" borderId="16" xfId="0" applyFill="1" applyBorder="1" applyAlignment="1">
      <alignment horizontal="left" vertical="top" wrapText="1"/>
    </xf>
    <xf numFmtId="0" fontId="18" fillId="3" borderId="17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 vertical="top" wrapText="1"/>
    </xf>
    <xf numFmtId="49" fontId="20" fillId="20" borderId="16" xfId="0" applyNumberFormat="1" applyFont="1" applyFill="1" applyBorder="1" applyAlignment="1" applyProtection="1">
      <alignment horizontal="right" vertical="center" wrapText="1"/>
      <protection locked="0"/>
    </xf>
    <xf numFmtId="49" fontId="21" fillId="20" borderId="16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top" wrapText="1"/>
    </xf>
    <xf numFmtId="0" fontId="19" fillId="2" borderId="16" xfId="0" applyFont="1" applyFill="1" applyBorder="1" applyAlignment="1">
      <alignment horizontal="right" vertical="top" wrapText="1"/>
    </xf>
    <xf numFmtId="10" fontId="0" fillId="2" borderId="16" xfId="0" applyNumberFormat="1" applyFill="1" applyBorder="1" applyAlignment="1">
      <alignment horizontal="right" vertical="center" wrapText="1"/>
    </xf>
    <xf numFmtId="49" fontId="22" fillId="20" borderId="16" xfId="0" applyNumberFormat="1" applyFont="1" applyFill="1" applyBorder="1" applyAlignment="1" applyProtection="1">
      <alignment horizontal="right" vertical="center" wrapText="1"/>
      <protection locked="0"/>
    </xf>
    <xf numFmtId="39" fontId="18" fillId="18" borderId="17" xfId="0" applyNumberFormat="1" applyFont="1" applyFill="1" applyBorder="1" applyAlignment="1">
      <alignment horizontal="right" vertical="center" wrapText="1"/>
    </xf>
    <xf numFmtId="49" fontId="20" fillId="21" borderId="16" xfId="0" applyNumberFormat="1" applyFont="1" applyFill="1" applyBorder="1" applyAlignment="1" applyProtection="1">
      <alignment horizontal="right" vertical="center" wrapText="1"/>
      <protection locked="0"/>
    </xf>
    <xf numFmtId="49" fontId="20" fillId="23" borderId="16" xfId="0" applyNumberFormat="1" applyFont="1" applyFill="1" applyBorder="1" applyAlignment="1" applyProtection="1">
      <alignment horizontal="right" vertical="center" wrapText="1"/>
      <protection locked="0"/>
    </xf>
    <xf numFmtId="49" fontId="21" fillId="23" borderId="16" xfId="0" applyNumberFormat="1" applyFont="1" applyFill="1" applyBorder="1" applyAlignment="1" applyProtection="1">
      <alignment horizontal="right" vertical="center" wrapText="1"/>
      <protection locked="0"/>
    </xf>
    <xf numFmtId="49" fontId="21" fillId="21" borderId="16" xfId="0" applyNumberFormat="1" applyFont="1" applyFill="1" applyBorder="1" applyAlignment="1" applyProtection="1">
      <alignment horizontal="right" vertical="center" wrapText="1"/>
      <protection locked="0"/>
    </xf>
    <xf numFmtId="10" fontId="0" fillId="22" borderId="16" xfId="0" applyNumberFormat="1" applyFill="1" applyBorder="1" applyAlignment="1">
      <alignment horizontal="right" vertical="center" wrapText="1"/>
    </xf>
    <xf numFmtId="10" fontId="0" fillId="24" borderId="16" xfId="0" applyNumberFormat="1" applyFill="1" applyBorder="1" applyAlignment="1">
      <alignment horizontal="right" vertical="center" wrapText="1"/>
    </xf>
    <xf numFmtId="10" fontId="0" fillId="25" borderId="16" xfId="0" applyNumberFormat="1" applyFill="1" applyBorder="1" applyAlignment="1">
      <alignment horizontal="right" vertical="center" wrapText="1"/>
    </xf>
    <xf numFmtId="10" fontId="23" fillId="2" borderId="16" xfId="0" applyNumberFormat="1" applyFont="1" applyFill="1" applyBorder="1" applyAlignment="1">
      <alignment horizontal="right" vertical="center" wrapText="1"/>
    </xf>
    <xf numFmtId="49" fontId="21" fillId="26" borderId="16" xfId="0" applyNumberFormat="1" applyFont="1" applyFill="1" applyBorder="1" applyAlignment="1" applyProtection="1">
      <alignment horizontal="right" vertical="center" wrapText="1"/>
      <protection locked="0"/>
    </xf>
    <xf numFmtId="10" fontId="0" fillId="27" borderId="16" xfId="0" applyNumberFormat="1" applyFill="1" applyBorder="1" applyAlignment="1">
      <alignment horizontal="right" vertical="center" wrapText="1"/>
    </xf>
    <xf numFmtId="49" fontId="20" fillId="26" borderId="16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top" wrapText="1"/>
    </xf>
    <xf numFmtId="0" fontId="17" fillId="19" borderId="15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1"/>
  <sheetViews>
    <sheetView tabSelected="1" workbookViewId="0">
      <selection activeCell="A2" sqref="A2"/>
    </sheetView>
  </sheetViews>
  <sheetFormatPr defaultRowHeight="10.5" x14ac:dyDescent="0.15"/>
  <cols>
    <col min="1" max="1" width="8.6640625" customWidth="1"/>
    <col min="2" max="2" width="1.6640625" customWidth="1"/>
    <col min="3" max="3" width="9.83203125" customWidth="1"/>
    <col min="4" max="4" width="11" customWidth="1"/>
    <col min="5" max="5" width="39.5" customWidth="1"/>
    <col min="6" max="6" width="19.5" customWidth="1"/>
    <col min="7" max="7" width="19.1640625" customWidth="1"/>
    <col min="8" max="8" width="9.33203125" style="20"/>
  </cols>
  <sheetData>
    <row r="1" spans="1:8" ht="42.6" customHeight="1" x14ac:dyDescent="0.15">
      <c r="A1" s="40" t="s">
        <v>589</v>
      </c>
      <c r="B1" s="41"/>
      <c r="C1" s="41"/>
      <c r="D1" s="41"/>
      <c r="E1" s="41"/>
      <c r="F1" s="41"/>
      <c r="G1" s="41"/>
      <c r="H1" s="41"/>
    </row>
    <row r="2" spans="1:8" ht="13.7" customHeight="1" x14ac:dyDescent="0.15">
      <c r="A2" s="1" t="s">
        <v>1</v>
      </c>
      <c r="B2" s="36" t="s">
        <v>2</v>
      </c>
      <c r="C2" s="36"/>
      <c r="D2" s="1" t="s">
        <v>3</v>
      </c>
      <c r="E2" s="1" t="s">
        <v>4</v>
      </c>
      <c r="F2" s="15" t="s">
        <v>288</v>
      </c>
      <c r="G2" s="19" t="s">
        <v>289</v>
      </c>
      <c r="H2" s="21" t="s">
        <v>290</v>
      </c>
    </row>
    <row r="3" spans="1:8" ht="12.75" customHeight="1" x14ac:dyDescent="0.15">
      <c r="A3" s="2" t="s">
        <v>5</v>
      </c>
      <c r="B3" s="37" t="s">
        <v>0</v>
      </c>
      <c r="C3" s="37"/>
      <c r="D3" s="3" t="s">
        <v>0</v>
      </c>
      <c r="E3" s="4" t="s">
        <v>6</v>
      </c>
      <c r="F3" s="11">
        <v>2673780.7400000002</v>
      </c>
      <c r="G3" s="25" t="s">
        <v>576</v>
      </c>
      <c r="H3" s="29">
        <f>G3/F3</f>
        <v>0.75664761875725084</v>
      </c>
    </row>
    <row r="4" spans="1:8" ht="12.2" customHeight="1" x14ac:dyDescent="0.15">
      <c r="A4" s="5" t="s">
        <v>0</v>
      </c>
      <c r="B4" s="38" t="s">
        <v>7</v>
      </c>
      <c r="C4" s="38"/>
      <c r="D4" s="6" t="s">
        <v>0</v>
      </c>
      <c r="E4" s="7" t="s">
        <v>8</v>
      </c>
      <c r="F4" s="12">
        <v>15000</v>
      </c>
      <c r="G4" s="26" t="s">
        <v>291</v>
      </c>
      <c r="H4" s="30">
        <f t="shared" ref="H4:H67" si="0">G4/F4</f>
        <v>0.56229000000000007</v>
      </c>
    </row>
    <row r="5" spans="1:8" ht="36.75" customHeight="1" x14ac:dyDescent="0.15">
      <c r="A5" s="8" t="s">
        <v>0</v>
      </c>
      <c r="B5" s="39" t="s">
        <v>0</v>
      </c>
      <c r="C5" s="39"/>
      <c r="D5" s="9" t="s">
        <v>9</v>
      </c>
      <c r="E5" s="10" t="s">
        <v>10</v>
      </c>
      <c r="F5" s="13">
        <v>15000</v>
      </c>
      <c r="G5" s="17" t="s">
        <v>291</v>
      </c>
      <c r="H5" s="22">
        <f t="shared" si="0"/>
        <v>0.56229000000000007</v>
      </c>
    </row>
    <row r="6" spans="1:8" ht="12.2" customHeight="1" x14ac:dyDescent="0.15">
      <c r="A6" s="5" t="s">
        <v>0</v>
      </c>
      <c r="B6" s="38" t="s">
        <v>11</v>
      </c>
      <c r="C6" s="38"/>
      <c r="D6" s="6" t="s">
        <v>0</v>
      </c>
      <c r="E6" s="7" t="s">
        <v>12</v>
      </c>
      <c r="F6" s="12">
        <v>824612</v>
      </c>
      <c r="G6" s="27" t="s">
        <v>305</v>
      </c>
      <c r="H6" s="30">
        <f t="shared" si="0"/>
        <v>0.7630792784970386</v>
      </c>
    </row>
    <row r="7" spans="1:8" ht="12.2" customHeight="1" x14ac:dyDescent="0.15">
      <c r="A7" s="8" t="s">
        <v>0</v>
      </c>
      <c r="B7" s="39" t="s">
        <v>0</v>
      </c>
      <c r="C7" s="39"/>
      <c r="D7" s="9" t="s">
        <v>13</v>
      </c>
      <c r="E7" s="10" t="s">
        <v>14</v>
      </c>
      <c r="F7" s="13">
        <v>131630</v>
      </c>
      <c r="G7" s="17" t="s">
        <v>292</v>
      </c>
      <c r="H7" s="22">
        <f t="shared" si="0"/>
        <v>1</v>
      </c>
    </row>
    <row r="8" spans="1:8" ht="12.2" customHeight="1" x14ac:dyDescent="0.15">
      <c r="A8" s="8" t="s">
        <v>0</v>
      </c>
      <c r="B8" s="39" t="s">
        <v>0</v>
      </c>
      <c r="C8" s="39"/>
      <c r="D8" s="9" t="s">
        <v>15</v>
      </c>
      <c r="E8" s="10" t="s">
        <v>16</v>
      </c>
      <c r="F8" s="13">
        <v>9524</v>
      </c>
      <c r="G8" s="17" t="s">
        <v>293</v>
      </c>
      <c r="H8" s="22">
        <f t="shared" si="0"/>
        <v>0.99992335153296941</v>
      </c>
    </row>
    <row r="9" spans="1:8" ht="12.2" customHeight="1" x14ac:dyDescent="0.15">
      <c r="A9" s="8" t="s">
        <v>0</v>
      </c>
      <c r="B9" s="39" t="s">
        <v>0</v>
      </c>
      <c r="C9" s="39"/>
      <c r="D9" s="9" t="s">
        <v>17</v>
      </c>
      <c r="E9" s="10" t="s">
        <v>18</v>
      </c>
      <c r="F9" s="13">
        <v>18000</v>
      </c>
      <c r="G9" s="17" t="s">
        <v>294</v>
      </c>
      <c r="H9" s="22">
        <f t="shared" si="0"/>
        <v>0.88627055555555556</v>
      </c>
    </row>
    <row r="10" spans="1:8" ht="22.5" customHeight="1" x14ac:dyDescent="0.15">
      <c r="A10" s="8" t="s">
        <v>0</v>
      </c>
      <c r="B10" s="39" t="s">
        <v>0</v>
      </c>
      <c r="C10" s="39"/>
      <c r="D10" s="9" t="s">
        <v>19</v>
      </c>
      <c r="E10" s="10" t="s">
        <v>20</v>
      </c>
      <c r="F10" s="13">
        <v>3500</v>
      </c>
      <c r="G10" s="17" t="s">
        <v>295</v>
      </c>
      <c r="H10" s="22">
        <f t="shared" si="0"/>
        <v>0.73287999999999998</v>
      </c>
    </row>
    <row r="11" spans="1:8" ht="12.2" customHeight="1" x14ac:dyDescent="0.15">
      <c r="A11" s="8" t="s">
        <v>0</v>
      </c>
      <c r="B11" s="39" t="s">
        <v>0</v>
      </c>
      <c r="C11" s="39"/>
      <c r="D11" s="9" t="s">
        <v>21</v>
      </c>
      <c r="E11" s="10" t="s">
        <v>22</v>
      </c>
      <c r="F11" s="13">
        <v>80000</v>
      </c>
      <c r="G11" s="17" t="s">
        <v>296</v>
      </c>
      <c r="H11" s="22">
        <f t="shared" si="0"/>
        <v>0.19733437500000001</v>
      </c>
    </row>
    <row r="12" spans="1:8" ht="12.2" customHeight="1" x14ac:dyDescent="0.15">
      <c r="A12" s="8" t="s">
        <v>0</v>
      </c>
      <c r="B12" s="39" t="s">
        <v>0</v>
      </c>
      <c r="C12" s="39"/>
      <c r="D12" s="9" t="s">
        <v>23</v>
      </c>
      <c r="E12" s="10" t="s">
        <v>24</v>
      </c>
      <c r="F12" s="13">
        <v>189000</v>
      </c>
      <c r="G12" s="17" t="s">
        <v>297</v>
      </c>
      <c r="H12" s="22">
        <f t="shared" si="0"/>
        <v>0.9920026455026455</v>
      </c>
    </row>
    <row r="13" spans="1:8" ht="12.2" customHeight="1" x14ac:dyDescent="0.15">
      <c r="A13" s="8" t="s">
        <v>0</v>
      </c>
      <c r="B13" s="39" t="s">
        <v>0</v>
      </c>
      <c r="C13" s="39"/>
      <c r="D13" s="9" t="s">
        <v>25</v>
      </c>
      <c r="E13" s="10" t="s">
        <v>26</v>
      </c>
      <c r="F13" s="13">
        <v>85000</v>
      </c>
      <c r="G13" s="17" t="s">
        <v>298</v>
      </c>
      <c r="H13" s="22">
        <f t="shared" si="0"/>
        <v>0.32423047058823529</v>
      </c>
    </row>
    <row r="14" spans="1:8" ht="12.2" customHeight="1" x14ac:dyDescent="0.15">
      <c r="A14" s="8" t="s">
        <v>0</v>
      </c>
      <c r="B14" s="39" t="s">
        <v>0</v>
      </c>
      <c r="C14" s="39"/>
      <c r="D14" s="9" t="s">
        <v>27</v>
      </c>
      <c r="E14" s="10" t="s">
        <v>28</v>
      </c>
      <c r="F14" s="13">
        <v>120</v>
      </c>
      <c r="G14" s="17" t="s">
        <v>299</v>
      </c>
      <c r="H14" s="22">
        <f t="shared" si="0"/>
        <v>0</v>
      </c>
    </row>
    <row r="15" spans="1:8" ht="12.2" customHeight="1" x14ac:dyDescent="0.15">
      <c r="A15" s="8" t="s">
        <v>0</v>
      </c>
      <c r="B15" s="39" t="s">
        <v>0</v>
      </c>
      <c r="C15" s="39"/>
      <c r="D15" s="9" t="s">
        <v>29</v>
      </c>
      <c r="E15" s="10" t="s">
        <v>30</v>
      </c>
      <c r="F15" s="13">
        <v>62000</v>
      </c>
      <c r="G15" s="17" t="s">
        <v>300</v>
      </c>
      <c r="H15" s="22">
        <f t="shared" si="0"/>
        <v>0.9055753225806451</v>
      </c>
    </row>
    <row r="16" spans="1:8" ht="12.2" customHeight="1" x14ac:dyDescent="0.15">
      <c r="A16" s="8" t="s">
        <v>0</v>
      </c>
      <c r="B16" s="39" t="s">
        <v>0</v>
      </c>
      <c r="C16" s="39"/>
      <c r="D16" s="9" t="s">
        <v>31</v>
      </c>
      <c r="E16" s="10" t="s">
        <v>32</v>
      </c>
      <c r="F16" s="13">
        <v>6500</v>
      </c>
      <c r="G16" s="17" t="s">
        <v>301</v>
      </c>
      <c r="H16" s="22">
        <f t="shared" si="0"/>
        <v>0.60556923076923075</v>
      </c>
    </row>
    <row r="17" spans="1:8" ht="12.2" customHeight="1" x14ac:dyDescent="0.15">
      <c r="A17" s="8" t="s">
        <v>0</v>
      </c>
      <c r="B17" s="39" t="s">
        <v>0</v>
      </c>
      <c r="C17" s="39"/>
      <c r="D17" s="9" t="s">
        <v>33</v>
      </c>
      <c r="E17" s="10" t="s">
        <v>34</v>
      </c>
      <c r="F17" s="13">
        <v>30000</v>
      </c>
      <c r="G17" s="17" t="s">
        <v>302</v>
      </c>
      <c r="H17" s="22">
        <f t="shared" si="0"/>
        <v>0.87553333333333339</v>
      </c>
    </row>
    <row r="18" spans="1:8" ht="22.5" customHeight="1" x14ac:dyDescent="0.15">
      <c r="A18" s="8" t="s">
        <v>0</v>
      </c>
      <c r="B18" s="39" t="s">
        <v>0</v>
      </c>
      <c r="C18" s="39"/>
      <c r="D18" s="9" t="s">
        <v>35</v>
      </c>
      <c r="E18" s="10" t="s">
        <v>36</v>
      </c>
      <c r="F18" s="13">
        <v>4038</v>
      </c>
      <c r="G18" s="17" t="s">
        <v>303</v>
      </c>
      <c r="H18" s="22">
        <f t="shared" si="0"/>
        <v>1</v>
      </c>
    </row>
    <row r="19" spans="1:8" ht="12.2" customHeight="1" x14ac:dyDescent="0.15">
      <c r="A19" s="8" t="s">
        <v>0</v>
      </c>
      <c r="B19" s="39" t="s">
        <v>0</v>
      </c>
      <c r="C19" s="39"/>
      <c r="D19" s="9" t="s">
        <v>37</v>
      </c>
      <c r="E19" s="10" t="s">
        <v>38</v>
      </c>
      <c r="F19" s="13">
        <v>5000</v>
      </c>
      <c r="G19" s="17" t="s">
        <v>299</v>
      </c>
      <c r="H19" s="22">
        <f t="shared" si="0"/>
        <v>0</v>
      </c>
    </row>
    <row r="20" spans="1:8" ht="22.5" customHeight="1" x14ac:dyDescent="0.15">
      <c r="A20" s="8" t="s">
        <v>0</v>
      </c>
      <c r="B20" s="39" t="s">
        <v>0</v>
      </c>
      <c r="C20" s="39"/>
      <c r="D20" s="9" t="s">
        <v>39</v>
      </c>
      <c r="E20" s="10" t="s">
        <v>40</v>
      </c>
      <c r="F20" s="13">
        <v>300</v>
      </c>
      <c r="G20" s="17" t="s">
        <v>299</v>
      </c>
      <c r="H20" s="22">
        <f t="shared" si="0"/>
        <v>0</v>
      </c>
    </row>
    <row r="21" spans="1:8" ht="12.2" customHeight="1" x14ac:dyDescent="0.15">
      <c r="A21" s="8" t="s">
        <v>0</v>
      </c>
      <c r="B21" s="39" t="s">
        <v>0</v>
      </c>
      <c r="C21" s="39"/>
      <c r="D21" s="9" t="s">
        <v>41</v>
      </c>
      <c r="E21" s="10" t="s">
        <v>42</v>
      </c>
      <c r="F21" s="13">
        <v>200000</v>
      </c>
      <c r="G21" s="17" t="s">
        <v>304</v>
      </c>
      <c r="H21" s="22">
        <f t="shared" si="0"/>
        <v>0.74176199999999992</v>
      </c>
    </row>
    <row r="22" spans="1:8" ht="12.2" customHeight="1" x14ac:dyDescent="0.15">
      <c r="A22" s="5" t="s">
        <v>0</v>
      </c>
      <c r="B22" s="38" t="s">
        <v>43</v>
      </c>
      <c r="C22" s="38"/>
      <c r="D22" s="6" t="s">
        <v>0</v>
      </c>
      <c r="E22" s="7" t="s">
        <v>44</v>
      </c>
      <c r="F22" s="12">
        <v>997414</v>
      </c>
      <c r="G22" s="27" t="s">
        <v>317</v>
      </c>
      <c r="H22" s="30">
        <f t="shared" si="0"/>
        <v>0.55016873635220676</v>
      </c>
    </row>
    <row r="23" spans="1:8" ht="12.2" customHeight="1" x14ac:dyDescent="0.15">
      <c r="A23" s="8" t="s">
        <v>0</v>
      </c>
      <c r="B23" s="39" t="s">
        <v>0</v>
      </c>
      <c r="C23" s="39"/>
      <c r="D23" s="9" t="s">
        <v>13</v>
      </c>
      <c r="E23" s="10" t="s">
        <v>14</v>
      </c>
      <c r="F23" s="13">
        <v>221995</v>
      </c>
      <c r="G23" s="17" t="s">
        <v>306</v>
      </c>
      <c r="H23" s="22">
        <f t="shared" si="0"/>
        <v>0.9525709137593189</v>
      </c>
    </row>
    <row r="24" spans="1:8" ht="12.2" customHeight="1" x14ac:dyDescent="0.15">
      <c r="A24" s="8" t="s">
        <v>0</v>
      </c>
      <c r="B24" s="39" t="s">
        <v>0</v>
      </c>
      <c r="C24" s="39"/>
      <c r="D24" s="9" t="s">
        <v>15</v>
      </c>
      <c r="E24" s="10" t="s">
        <v>16</v>
      </c>
      <c r="F24" s="13">
        <v>14337</v>
      </c>
      <c r="G24" s="17" t="s">
        <v>307</v>
      </c>
      <c r="H24" s="22">
        <f t="shared" si="0"/>
        <v>0.99999860500802118</v>
      </c>
    </row>
    <row r="25" spans="1:8" ht="12.2" customHeight="1" x14ac:dyDescent="0.15">
      <c r="A25" s="8" t="s">
        <v>0</v>
      </c>
      <c r="B25" s="39" t="s">
        <v>0</v>
      </c>
      <c r="C25" s="39"/>
      <c r="D25" s="9" t="s">
        <v>17</v>
      </c>
      <c r="E25" s="10" t="s">
        <v>18</v>
      </c>
      <c r="F25" s="13">
        <v>40000</v>
      </c>
      <c r="G25" s="17" t="s">
        <v>308</v>
      </c>
      <c r="H25" s="22">
        <f t="shared" si="0"/>
        <v>0.63500924999999997</v>
      </c>
    </row>
    <row r="26" spans="1:8" ht="21.75" customHeight="1" x14ac:dyDescent="0.15">
      <c r="A26" s="8" t="s">
        <v>0</v>
      </c>
      <c r="B26" s="39" t="s">
        <v>0</v>
      </c>
      <c r="C26" s="39"/>
      <c r="D26" s="9" t="s">
        <v>19</v>
      </c>
      <c r="E26" s="10" t="s">
        <v>20</v>
      </c>
      <c r="F26" s="13">
        <v>4500</v>
      </c>
      <c r="G26" s="17" t="s">
        <v>309</v>
      </c>
      <c r="H26" s="22">
        <f t="shared" si="0"/>
        <v>0.40525111111111112</v>
      </c>
    </row>
    <row r="27" spans="1:8" ht="12.2" customHeight="1" x14ac:dyDescent="0.15">
      <c r="A27" s="8" t="s">
        <v>0</v>
      </c>
      <c r="B27" s="39" t="s">
        <v>0</v>
      </c>
      <c r="C27" s="39"/>
      <c r="D27" s="9" t="s">
        <v>21</v>
      </c>
      <c r="E27" s="10" t="s">
        <v>22</v>
      </c>
      <c r="F27" s="13">
        <v>42000</v>
      </c>
      <c r="G27" s="17" t="s">
        <v>310</v>
      </c>
      <c r="H27" s="22">
        <f t="shared" si="0"/>
        <v>0.82173809523809527</v>
      </c>
    </row>
    <row r="28" spans="1:8" ht="12.2" customHeight="1" x14ac:dyDescent="0.15">
      <c r="A28" s="8" t="s">
        <v>0</v>
      </c>
      <c r="B28" s="39" t="s">
        <v>0</v>
      </c>
      <c r="C28" s="39"/>
      <c r="D28" s="9" t="s">
        <v>23</v>
      </c>
      <c r="E28" s="10" t="s">
        <v>24</v>
      </c>
      <c r="F28" s="13">
        <v>139000</v>
      </c>
      <c r="G28" s="17" t="s">
        <v>311</v>
      </c>
      <c r="H28" s="22">
        <f t="shared" si="0"/>
        <v>0.86334381294964024</v>
      </c>
    </row>
    <row r="29" spans="1:8" ht="12.2" customHeight="1" x14ac:dyDescent="0.15">
      <c r="A29" s="8" t="s">
        <v>0</v>
      </c>
      <c r="B29" s="39" t="s">
        <v>0</v>
      </c>
      <c r="C29" s="39"/>
      <c r="D29" s="9" t="s">
        <v>25</v>
      </c>
      <c r="E29" s="10" t="s">
        <v>26</v>
      </c>
      <c r="F29" s="13">
        <v>68000</v>
      </c>
      <c r="G29" s="17" t="s">
        <v>312</v>
      </c>
      <c r="H29" s="22">
        <f t="shared" si="0"/>
        <v>0.99996073529411766</v>
      </c>
    </row>
    <row r="30" spans="1:8" ht="12.2" customHeight="1" x14ac:dyDescent="0.15">
      <c r="A30" s="8" t="s">
        <v>0</v>
      </c>
      <c r="B30" s="39" t="s">
        <v>0</v>
      </c>
      <c r="C30" s="39"/>
      <c r="D30" s="9" t="s">
        <v>27</v>
      </c>
      <c r="E30" s="10" t="s">
        <v>28</v>
      </c>
      <c r="F30" s="13">
        <v>120</v>
      </c>
      <c r="G30" s="17" t="s">
        <v>299</v>
      </c>
      <c r="H30" s="22">
        <f t="shared" si="0"/>
        <v>0</v>
      </c>
    </row>
    <row r="31" spans="1:8" ht="12.2" customHeight="1" x14ac:dyDescent="0.15">
      <c r="A31" s="8" t="s">
        <v>0</v>
      </c>
      <c r="B31" s="39" t="s">
        <v>0</v>
      </c>
      <c r="C31" s="39"/>
      <c r="D31" s="9" t="s">
        <v>29</v>
      </c>
      <c r="E31" s="10" t="s">
        <v>30</v>
      </c>
      <c r="F31" s="13">
        <v>53000</v>
      </c>
      <c r="G31" s="17" t="s">
        <v>313</v>
      </c>
      <c r="H31" s="22">
        <f t="shared" si="0"/>
        <v>1</v>
      </c>
    </row>
    <row r="32" spans="1:8" ht="12.2" customHeight="1" x14ac:dyDescent="0.15">
      <c r="A32" s="8" t="s">
        <v>0</v>
      </c>
      <c r="B32" s="39" t="s">
        <v>0</v>
      </c>
      <c r="C32" s="39"/>
      <c r="D32" s="9" t="s">
        <v>31</v>
      </c>
      <c r="E32" s="10" t="s">
        <v>32</v>
      </c>
      <c r="F32" s="13">
        <v>4000</v>
      </c>
      <c r="G32" s="17" t="s">
        <v>314</v>
      </c>
      <c r="H32" s="22">
        <f t="shared" si="0"/>
        <v>0.7134299999999999</v>
      </c>
    </row>
    <row r="33" spans="1:8" ht="12.2" customHeight="1" x14ac:dyDescent="0.15">
      <c r="A33" s="8" t="s">
        <v>0</v>
      </c>
      <c r="B33" s="39" t="s">
        <v>0</v>
      </c>
      <c r="C33" s="39"/>
      <c r="D33" s="9" t="s">
        <v>33</v>
      </c>
      <c r="E33" s="10" t="s">
        <v>34</v>
      </c>
      <c r="F33" s="13">
        <v>15000</v>
      </c>
      <c r="G33" s="17" t="s">
        <v>315</v>
      </c>
      <c r="H33" s="22">
        <f t="shared" si="0"/>
        <v>0.6198800000000001</v>
      </c>
    </row>
    <row r="34" spans="1:8" ht="22.5" customHeight="1" x14ac:dyDescent="0.15">
      <c r="A34" s="8" t="s">
        <v>0</v>
      </c>
      <c r="B34" s="39" t="s">
        <v>0</v>
      </c>
      <c r="C34" s="39"/>
      <c r="D34" s="9" t="s">
        <v>35</v>
      </c>
      <c r="E34" s="10" t="s">
        <v>36</v>
      </c>
      <c r="F34" s="13">
        <v>8052</v>
      </c>
      <c r="G34" s="17" t="s">
        <v>316</v>
      </c>
      <c r="H34" s="22">
        <f t="shared" si="0"/>
        <v>1</v>
      </c>
    </row>
    <row r="35" spans="1:8" ht="12.2" customHeight="1" x14ac:dyDescent="0.15">
      <c r="A35" s="8" t="s">
        <v>0</v>
      </c>
      <c r="B35" s="39" t="s">
        <v>0</v>
      </c>
      <c r="C35" s="39"/>
      <c r="D35" s="9" t="s">
        <v>37</v>
      </c>
      <c r="E35" s="10" t="s">
        <v>38</v>
      </c>
      <c r="F35" s="13">
        <v>5000</v>
      </c>
      <c r="G35" s="17" t="s">
        <v>299</v>
      </c>
      <c r="H35" s="22">
        <f t="shared" si="0"/>
        <v>0</v>
      </c>
    </row>
    <row r="36" spans="1:8" ht="24.75" customHeight="1" x14ac:dyDescent="0.15">
      <c r="A36" s="8" t="s">
        <v>0</v>
      </c>
      <c r="B36" s="39" t="s">
        <v>0</v>
      </c>
      <c r="C36" s="39"/>
      <c r="D36" s="9" t="s">
        <v>39</v>
      </c>
      <c r="E36" s="10" t="s">
        <v>40</v>
      </c>
      <c r="F36" s="13">
        <v>300</v>
      </c>
      <c r="G36" s="17" t="s">
        <v>299</v>
      </c>
      <c r="H36" s="22">
        <f t="shared" si="0"/>
        <v>0</v>
      </c>
    </row>
    <row r="37" spans="1:8" ht="12.2" customHeight="1" x14ac:dyDescent="0.15">
      <c r="A37" s="8" t="s">
        <v>0</v>
      </c>
      <c r="B37" s="39" t="s">
        <v>0</v>
      </c>
      <c r="C37" s="39"/>
      <c r="D37" s="9" t="s">
        <v>41</v>
      </c>
      <c r="E37" s="10" t="s">
        <v>42</v>
      </c>
      <c r="F37" s="13">
        <v>382110</v>
      </c>
      <c r="G37" s="17" t="s">
        <v>299</v>
      </c>
      <c r="H37" s="22">
        <f t="shared" si="0"/>
        <v>0</v>
      </c>
    </row>
    <row r="38" spans="1:8" ht="12.2" customHeight="1" x14ac:dyDescent="0.15">
      <c r="A38" s="5" t="s">
        <v>0</v>
      </c>
      <c r="B38" s="38" t="s">
        <v>47</v>
      </c>
      <c r="C38" s="38"/>
      <c r="D38" s="6" t="s">
        <v>0</v>
      </c>
      <c r="E38" s="7" t="s">
        <v>48</v>
      </c>
      <c r="F38" s="12">
        <v>836754.74</v>
      </c>
      <c r="G38" s="27" t="s">
        <v>326</v>
      </c>
      <c r="H38" s="30">
        <f t="shared" si="0"/>
        <v>0.99991683345588223</v>
      </c>
    </row>
    <row r="39" spans="1:8" ht="12.2" customHeight="1" x14ac:dyDescent="0.15">
      <c r="A39" s="8" t="s">
        <v>0</v>
      </c>
      <c r="B39" s="39" t="s">
        <v>0</v>
      </c>
      <c r="C39" s="39"/>
      <c r="D39" s="9" t="s">
        <v>13</v>
      </c>
      <c r="E39" s="10" t="s">
        <v>14</v>
      </c>
      <c r="F39" s="13">
        <v>8790</v>
      </c>
      <c r="G39" s="17" t="s">
        <v>318</v>
      </c>
      <c r="H39" s="22">
        <f t="shared" si="0"/>
        <v>1</v>
      </c>
    </row>
    <row r="40" spans="1:8" ht="12.2" customHeight="1" x14ac:dyDescent="0.15">
      <c r="A40" s="8" t="s">
        <v>0</v>
      </c>
      <c r="B40" s="39" t="s">
        <v>0</v>
      </c>
      <c r="C40" s="39"/>
      <c r="D40" s="9" t="s">
        <v>17</v>
      </c>
      <c r="E40" s="10" t="s">
        <v>18</v>
      </c>
      <c r="F40" s="13">
        <v>1490</v>
      </c>
      <c r="G40" s="17" t="s">
        <v>319</v>
      </c>
      <c r="H40" s="22">
        <f t="shared" si="0"/>
        <v>0.99876510067114099</v>
      </c>
    </row>
    <row r="41" spans="1:8" ht="21.75" customHeight="1" x14ac:dyDescent="0.15">
      <c r="A41" s="8" t="s">
        <v>0</v>
      </c>
      <c r="B41" s="39" t="s">
        <v>0</v>
      </c>
      <c r="C41" s="39"/>
      <c r="D41" s="9" t="s">
        <v>19</v>
      </c>
      <c r="E41" s="10" t="s">
        <v>20</v>
      </c>
      <c r="F41" s="13">
        <v>220</v>
      </c>
      <c r="G41" s="17" t="s">
        <v>320</v>
      </c>
      <c r="H41" s="22">
        <f t="shared" si="0"/>
        <v>0.97890909090909095</v>
      </c>
    </row>
    <row r="42" spans="1:8" ht="12.2" customHeight="1" x14ac:dyDescent="0.15">
      <c r="A42" s="8" t="s">
        <v>0</v>
      </c>
      <c r="B42" s="39" t="s">
        <v>0</v>
      </c>
      <c r="C42" s="39"/>
      <c r="D42" s="9" t="s">
        <v>21</v>
      </c>
      <c r="E42" s="10" t="s">
        <v>22</v>
      </c>
      <c r="F42" s="13">
        <v>2240.33</v>
      </c>
      <c r="G42" s="17" t="s">
        <v>321</v>
      </c>
      <c r="H42" s="22">
        <f t="shared" si="0"/>
        <v>1</v>
      </c>
    </row>
    <row r="43" spans="1:8" ht="12.2" customHeight="1" x14ac:dyDescent="0.15">
      <c r="A43" s="8" t="s">
        <v>0</v>
      </c>
      <c r="B43" s="39" t="s">
        <v>0</v>
      </c>
      <c r="C43" s="39"/>
      <c r="D43" s="9" t="s">
        <v>29</v>
      </c>
      <c r="E43" s="10" t="s">
        <v>30</v>
      </c>
      <c r="F43" s="13">
        <v>823</v>
      </c>
      <c r="G43" s="17" t="s">
        <v>322</v>
      </c>
      <c r="H43" s="22">
        <f t="shared" si="0"/>
        <v>0.92817739975698665</v>
      </c>
    </row>
    <row r="44" spans="1:8" ht="12.2" customHeight="1" x14ac:dyDescent="0.15">
      <c r="A44" s="8" t="s">
        <v>0</v>
      </c>
      <c r="B44" s="39" t="s">
        <v>0</v>
      </c>
      <c r="C44" s="39"/>
      <c r="D44" s="9" t="s">
        <v>33</v>
      </c>
      <c r="E44" s="10" t="s">
        <v>34</v>
      </c>
      <c r="F44" s="13">
        <v>704166.41</v>
      </c>
      <c r="G44" s="17" t="s">
        <v>323</v>
      </c>
      <c r="H44" s="22">
        <f t="shared" si="0"/>
        <v>0.99999524260181627</v>
      </c>
    </row>
    <row r="45" spans="1:8" ht="21.6" customHeight="1" x14ac:dyDescent="0.15">
      <c r="A45" s="8" t="s">
        <v>0</v>
      </c>
      <c r="B45" s="39" t="s">
        <v>0</v>
      </c>
      <c r="C45" s="39"/>
      <c r="D45" s="9" t="s">
        <v>49</v>
      </c>
      <c r="E45" s="10" t="s">
        <v>50</v>
      </c>
      <c r="F45" s="13">
        <v>520</v>
      </c>
      <c r="G45" s="17" t="s">
        <v>324</v>
      </c>
      <c r="H45" s="22">
        <f t="shared" si="0"/>
        <v>1</v>
      </c>
    </row>
    <row r="46" spans="1:8" ht="12.2" customHeight="1" x14ac:dyDescent="0.15">
      <c r="A46" s="8" t="s">
        <v>0</v>
      </c>
      <c r="B46" s="39" t="s">
        <v>0</v>
      </c>
      <c r="C46" s="39"/>
      <c r="D46" s="9" t="s">
        <v>41</v>
      </c>
      <c r="E46" s="10" t="s">
        <v>42</v>
      </c>
      <c r="F46" s="13">
        <v>118505</v>
      </c>
      <c r="G46" s="17" t="s">
        <v>325</v>
      </c>
      <c r="H46" s="22">
        <f t="shared" si="0"/>
        <v>0.9999945149993672</v>
      </c>
    </row>
    <row r="47" spans="1:8" ht="12.2" customHeight="1" x14ac:dyDescent="0.15">
      <c r="A47" s="2" t="s">
        <v>51</v>
      </c>
      <c r="B47" s="37" t="s">
        <v>0</v>
      </c>
      <c r="C47" s="37"/>
      <c r="D47" s="3" t="s">
        <v>0</v>
      </c>
      <c r="E47" s="4" t="s">
        <v>52</v>
      </c>
      <c r="F47" s="11">
        <v>6289588</v>
      </c>
      <c r="G47" s="25" t="s">
        <v>577</v>
      </c>
      <c r="H47" s="29">
        <f t="shared" si="0"/>
        <v>0.75810242896673052</v>
      </c>
    </row>
    <row r="48" spans="1:8" ht="12.2" customHeight="1" x14ac:dyDescent="0.15">
      <c r="A48" s="5" t="s">
        <v>0</v>
      </c>
      <c r="B48" s="38" t="s">
        <v>53</v>
      </c>
      <c r="C48" s="38"/>
      <c r="D48" s="6" t="s">
        <v>0</v>
      </c>
      <c r="E48" s="7" t="s">
        <v>54</v>
      </c>
      <c r="F48" s="12">
        <v>12879</v>
      </c>
      <c r="G48" s="26" t="s">
        <v>327</v>
      </c>
      <c r="H48" s="30">
        <f t="shared" si="0"/>
        <v>0.23313921888345368</v>
      </c>
    </row>
    <row r="49" spans="1:8" ht="12.2" customHeight="1" x14ac:dyDescent="0.15">
      <c r="A49" s="8" t="s">
        <v>0</v>
      </c>
      <c r="B49" s="39" t="s">
        <v>0</v>
      </c>
      <c r="C49" s="39"/>
      <c r="D49" s="9" t="s">
        <v>29</v>
      </c>
      <c r="E49" s="10" t="s">
        <v>30</v>
      </c>
      <c r="F49" s="13">
        <v>12879</v>
      </c>
      <c r="G49" s="18" t="s">
        <v>327</v>
      </c>
      <c r="H49" s="22">
        <f t="shared" si="0"/>
        <v>0.23313921888345368</v>
      </c>
    </row>
    <row r="50" spans="1:8" ht="12.2" customHeight="1" x14ac:dyDescent="0.15">
      <c r="A50" s="5" t="s">
        <v>0</v>
      </c>
      <c r="B50" s="38" t="s">
        <v>55</v>
      </c>
      <c r="C50" s="38"/>
      <c r="D50" s="6" t="s">
        <v>0</v>
      </c>
      <c r="E50" s="7" t="s">
        <v>56</v>
      </c>
      <c r="F50" s="12">
        <v>648</v>
      </c>
      <c r="G50" s="27" t="s">
        <v>328</v>
      </c>
      <c r="H50" s="30">
        <f t="shared" si="0"/>
        <v>0.99938271604938278</v>
      </c>
    </row>
    <row r="51" spans="1:8" ht="12.2" customHeight="1" x14ac:dyDescent="0.15">
      <c r="A51" s="8" t="s">
        <v>0</v>
      </c>
      <c r="B51" s="39" t="s">
        <v>0</v>
      </c>
      <c r="C51" s="39"/>
      <c r="D51" s="9" t="s">
        <v>33</v>
      </c>
      <c r="E51" s="10" t="s">
        <v>34</v>
      </c>
      <c r="F51" s="13">
        <v>648</v>
      </c>
      <c r="G51" s="16"/>
      <c r="H51" s="22">
        <f t="shared" si="0"/>
        <v>0</v>
      </c>
    </row>
    <row r="52" spans="1:8" ht="12.2" customHeight="1" x14ac:dyDescent="0.15">
      <c r="A52" s="5" t="s">
        <v>0</v>
      </c>
      <c r="B52" s="38" t="s">
        <v>57</v>
      </c>
      <c r="C52" s="38"/>
      <c r="D52" s="6" t="s">
        <v>0</v>
      </c>
      <c r="E52" s="7" t="s">
        <v>58</v>
      </c>
      <c r="F52" s="12">
        <v>10132</v>
      </c>
      <c r="G52" s="26" t="s">
        <v>329</v>
      </c>
      <c r="H52" s="30">
        <f t="shared" si="0"/>
        <v>1.3028030003947888E-2</v>
      </c>
    </row>
    <row r="53" spans="1:8" ht="12.2" customHeight="1" x14ac:dyDescent="0.15">
      <c r="A53" s="8" t="s">
        <v>0</v>
      </c>
      <c r="B53" s="39" t="s">
        <v>0</v>
      </c>
      <c r="C53" s="39"/>
      <c r="D53" s="9" t="s">
        <v>33</v>
      </c>
      <c r="E53" s="10" t="s">
        <v>34</v>
      </c>
      <c r="F53" s="13">
        <v>132</v>
      </c>
      <c r="G53" s="17" t="s">
        <v>329</v>
      </c>
      <c r="H53" s="22">
        <f t="shared" si="0"/>
        <v>1</v>
      </c>
    </row>
    <row r="54" spans="1:8" ht="12.2" customHeight="1" x14ac:dyDescent="0.15">
      <c r="A54" s="8" t="s">
        <v>0</v>
      </c>
      <c r="B54" s="39" t="s">
        <v>0</v>
      </c>
      <c r="C54" s="39"/>
      <c r="D54" s="9" t="s">
        <v>41</v>
      </c>
      <c r="E54" s="10" t="s">
        <v>42</v>
      </c>
      <c r="F54" s="13">
        <v>10000</v>
      </c>
      <c r="G54" s="17" t="s">
        <v>299</v>
      </c>
      <c r="H54" s="22">
        <f t="shared" si="0"/>
        <v>0</v>
      </c>
    </row>
    <row r="55" spans="1:8" ht="12.2" customHeight="1" x14ac:dyDescent="0.15">
      <c r="A55" s="5" t="s">
        <v>0</v>
      </c>
      <c r="B55" s="38" t="s">
        <v>59</v>
      </c>
      <c r="C55" s="38"/>
      <c r="D55" s="6" t="s">
        <v>0</v>
      </c>
      <c r="E55" s="7" t="s">
        <v>60</v>
      </c>
      <c r="F55" s="12">
        <v>3812</v>
      </c>
      <c r="G55" s="26" t="s">
        <v>330</v>
      </c>
      <c r="H55" s="30">
        <f t="shared" si="0"/>
        <v>0.99986883525708292</v>
      </c>
    </row>
    <row r="56" spans="1:8" ht="12.2" customHeight="1" x14ac:dyDescent="0.15">
      <c r="A56" s="8" t="s">
        <v>0</v>
      </c>
      <c r="B56" s="39" t="s">
        <v>0</v>
      </c>
      <c r="C56" s="39"/>
      <c r="D56" s="9" t="s">
        <v>33</v>
      </c>
      <c r="E56" s="10" t="s">
        <v>34</v>
      </c>
      <c r="F56" s="13">
        <v>3812</v>
      </c>
      <c r="G56" s="18" t="s">
        <v>330</v>
      </c>
      <c r="H56" s="22">
        <f t="shared" si="0"/>
        <v>0.99986883525708292</v>
      </c>
    </row>
    <row r="57" spans="1:8" ht="12.2" customHeight="1" x14ac:dyDescent="0.15">
      <c r="A57" s="5" t="s">
        <v>0</v>
      </c>
      <c r="B57" s="38" t="s">
        <v>61</v>
      </c>
      <c r="C57" s="38"/>
      <c r="D57" s="6" t="s">
        <v>0</v>
      </c>
      <c r="E57" s="7" t="s">
        <v>62</v>
      </c>
      <c r="F57" s="12">
        <v>6262117</v>
      </c>
      <c r="G57" s="27" t="s">
        <v>335</v>
      </c>
      <c r="H57" s="30">
        <f t="shared" si="0"/>
        <v>0.7602154734572989</v>
      </c>
    </row>
    <row r="58" spans="1:8" ht="59.25" customHeight="1" x14ac:dyDescent="0.15">
      <c r="A58" s="8" t="s">
        <v>0</v>
      </c>
      <c r="B58" s="39" t="s">
        <v>0</v>
      </c>
      <c r="C58" s="39"/>
      <c r="D58" s="9" t="s">
        <v>63</v>
      </c>
      <c r="E58" s="10" t="s">
        <v>64</v>
      </c>
      <c r="F58" s="13">
        <v>9840</v>
      </c>
      <c r="G58" s="17" t="s">
        <v>299</v>
      </c>
      <c r="H58" s="22">
        <f t="shared" si="0"/>
        <v>0</v>
      </c>
    </row>
    <row r="59" spans="1:8" ht="12.2" customHeight="1" x14ac:dyDescent="0.15">
      <c r="A59" s="8" t="s">
        <v>0</v>
      </c>
      <c r="B59" s="39" t="s">
        <v>0</v>
      </c>
      <c r="C59" s="39"/>
      <c r="D59" s="9" t="s">
        <v>21</v>
      </c>
      <c r="E59" s="10" t="s">
        <v>22</v>
      </c>
      <c r="F59" s="13">
        <v>75000</v>
      </c>
      <c r="G59" s="17" t="s">
        <v>331</v>
      </c>
      <c r="H59" s="22">
        <f t="shared" si="0"/>
        <v>0.7352645333333333</v>
      </c>
    </row>
    <row r="60" spans="1:8" ht="12.2" customHeight="1" x14ac:dyDescent="0.15">
      <c r="A60" s="8" t="s">
        <v>0</v>
      </c>
      <c r="B60" s="39" t="s">
        <v>0</v>
      </c>
      <c r="C60" s="39"/>
      <c r="D60" s="9" t="s">
        <v>25</v>
      </c>
      <c r="E60" s="10" t="s">
        <v>26</v>
      </c>
      <c r="F60" s="13">
        <v>1025000</v>
      </c>
      <c r="G60" s="17" t="s">
        <v>299</v>
      </c>
      <c r="H60" s="22">
        <f t="shared" si="0"/>
        <v>0</v>
      </c>
    </row>
    <row r="61" spans="1:8" ht="12.2" customHeight="1" x14ac:dyDescent="0.15">
      <c r="A61" s="8" t="s">
        <v>0</v>
      </c>
      <c r="B61" s="39" t="s">
        <v>0</v>
      </c>
      <c r="C61" s="39"/>
      <c r="D61" s="9" t="s">
        <v>29</v>
      </c>
      <c r="E61" s="10" t="s">
        <v>30</v>
      </c>
      <c r="F61" s="13">
        <v>282140</v>
      </c>
      <c r="G61" s="17" t="s">
        <v>332</v>
      </c>
      <c r="H61" s="22">
        <f t="shared" si="0"/>
        <v>0.27662125186077835</v>
      </c>
    </row>
    <row r="62" spans="1:8" ht="12.2" customHeight="1" x14ac:dyDescent="0.15">
      <c r="A62" s="8" t="s">
        <v>0</v>
      </c>
      <c r="B62" s="39" t="s">
        <v>0</v>
      </c>
      <c r="C62" s="39"/>
      <c r="D62" s="9" t="s">
        <v>65</v>
      </c>
      <c r="E62" s="10" t="s">
        <v>66</v>
      </c>
      <c r="F62" s="13">
        <v>500</v>
      </c>
      <c r="G62" s="17" t="s">
        <v>299</v>
      </c>
      <c r="H62" s="22">
        <f t="shared" si="0"/>
        <v>0</v>
      </c>
    </row>
    <row r="63" spans="1:8" ht="12.2" customHeight="1" x14ac:dyDescent="0.15">
      <c r="A63" s="8" t="s">
        <v>0</v>
      </c>
      <c r="B63" s="39" t="s">
        <v>0</v>
      </c>
      <c r="C63" s="39"/>
      <c r="D63" s="9" t="s">
        <v>41</v>
      </c>
      <c r="E63" s="10" t="s">
        <v>42</v>
      </c>
      <c r="F63" s="13">
        <v>3183570</v>
      </c>
      <c r="G63" s="17" t="s">
        <v>333</v>
      </c>
      <c r="H63" s="22">
        <f t="shared" si="0"/>
        <v>0.92390011527938753</v>
      </c>
    </row>
    <row r="64" spans="1:8" ht="47.25" customHeight="1" x14ac:dyDescent="0.15">
      <c r="A64" s="8" t="s">
        <v>0</v>
      </c>
      <c r="B64" s="39" t="s">
        <v>0</v>
      </c>
      <c r="C64" s="39"/>
      <c r="D64" s="9" t="s">
        <v>45</v>
      </c>
      <c r="E64" s="10" t="s">
        <v>46</v>
      </c>
      <c r="F64" s="13">
        <v>1686067</v>
      </c>
      <c r="G64" s="17" t="s">
        <v>334</v>
      </c>
      <c r="H64" s="22">
        <f t="shared" si="0"/>
        <v>0.99999987544978941</v>
      </c>
    </row>
    <row r="65" spans="1:8" ht="12.2" customHeight="1" x14ac:dyDescent="0.15">
      <c r="A65" s="2" t="s">
        <v>67</v>
      </c>
      <c r="B65" s="37" t="s">
        <v>0</v>
      </c>
      <c r="C65" s="37"/>
      <c r="D65" s="3" t="s">
        <v>0</v>
      </c>
      <c r="E65" s="4" t="s">
        <v>68</v>
      </c>
      <c r="F65" s="11">
        <v>201660</v>
      </c>
      <c r="G65" s="25" t="s">
        <v>339</v>
      </c>
      <c r="H65" s="29">
        <f t="shared" si="0"/>
        <v>0.46138173162749185</v>
      </c>
    </row>
    <row r="66" spans="1:8" ht="12.2" customHeight="1" x14ac:dyDescent="0.15">
      <c r="A66" s="5" t="s">
        <v>0</v>
      </c>
      <c r="B66" s="38" t="s">
        <v>69</v>
      </c>
      <c r="C66" s="38"/>
      <c r="D66" s="6" t="s">
        <v>0</v>
      </c>
      <c r="E66" s="7" t="s">
        <v>70</v>
      </c>
      <c r="F66" s="12">
        <v>201660</v>
      </c>
      <c r="G66" s="27" t="s">
        <v>339</v>
      </c>
      <c r="H66" s="30">
        <f t="shared" si="0"/>
        <v>0.46138173162749185</v>
      </c>
    </row>
    <row r="67" spans="1:8" ht="12.2" customHeight="1" x14ac:dyDescent="0.15">
      <c r="A67" s="8" t="s">
        <v>0</v>
      </c>
      <c r="B67" s="39" t="s">
        <v>0</v>
      </c>
      <c r="C67" s="39"/>
      <c r="D67" s="9" t="s">
        <v>21</v>
      </c>
      <c r="E67" s="10" t="s">
        <v>22</v>
      </c>
      <c r="F67" s="13">
        <v>50000</v>
      </c>
      <c r="G67" s="17" t="s">
        <v>299</v>
      </c>
      <c r="H67" s="22">
        <f t="shared" si="0"/>
        <v>0</v>
      </c>
    </row>
    <row r="68" spans="1:8" ht="12.2" customHeight="1" x14ac:dyDescent="0.15">
      <c r="A68" s="8" t="s">
        <v>0</v>
      </c>
      <c r="B68" s="39" t="s">
        <v>0</v>
      </c>
      <c r="C68" s="39"/>
      <c r="D68" s="9" t="s">
        <v>29</v>
      </c>
      <c r="E68" s="10" t="s">
        <v>30</v>
      </c>
      <c r="F68" s="13">
        <v>50000</v>
      </c>
      <c r="G68" s="17" t="s">
        <v>336</v>
      </c>
      <c r="H68" s="22">
        <f t="shared" ref="H68:H131" si="1">G68/F68</f>
        <v>0.50351199999999996</v>
      </c>
    </row>
    <row r="69" spans="1:8" ht="12.2" customHeight="1" x14ac:dyDescent="0.15">
      <c r="A69" s="8" t="s">
        <v>0</v>
      </c>
      <c r="B69" s="39" t="s">
        <v>0</v>
      </c>
      <c r="C69" s="39"/>
      <c r="D69" s="9" t="s">
        <v>33</v>
      </c>
      <c r="E69" s="10" t="s">
        <v>34</v>
      </c>
      <c r="F69" s="13">
        <v>5000</v>
      </c>
      <c r="G69" s="17" t="s">
        <v>299</v>
      </c>
      <c r="H69" s="22">
        <f t="shared" si="1"/>
        <v>0</v>
      </c>
    </row>
    <row r="70" spans="1:8" ht="12.2" customHeight="1" x14ac:dyDescent="0.15">
      <c r="A70" s="8" t="s">
        <v>0</v>
      </c>
      <c r="B70" s="39" t="s">
        <v>0</v>
      </c>
      <c r="C70" s="39"/>
      <c r="D70" s="9" t="s">
        <v>37</v>
      </c>
      <c r="E70" s="10" t="s">
        <v>38</v>
      </c>
      <c r="F70" s="13">
        <v>10000</v>
      </c>
      <c r="G70" s="17" t="s">
        <v>299</v>
      </c>
      <c r="H70" s="22">
        <f t="shared" si="1"/>
        <v>0</v>
      </c>
    </row>
    <row r="71" spans="1:8" ht="12.2" customHeight="1" x14ac:dyDescent="0.15">
      <c r="A71" s="8" t="s">
        <v>0</v>
      </c>
      <c r="B71" s="39" t="s">
        <v>0</v>
      </c>
      <c r="C71" s="39"/>
      <c r="D71" s="9" t="s">
        <v>41</v>
      </c>
      <c r="E71" s="10" t="s">
        <v>42</v>
      </c>
      <c r="F71" s="13">
        <v>62660</v>
      </c>
      <c r="G71" s="17" t="s">
        <v>337</v>
      </c>
      <c r="H71" s="22">
        <f t="shared" si="1"/>
        <v>0.76391062879029681</v>
      </c>
    </row>
    <row r="72" spans="1:8" ht="32.25" customHeight="1" x14ac:dyDescent="0.15">
      <c r="A72" s="8" t="s">
        <v>0</v>
      </c>
      <c r="B72" s="39" t="s">
        <v>0</v>
      </c>
      <c r="C72" s="39"/>
      <c r="D72" s="9" t="s">
        <v>71</v>
      </c>
      <c r="E72" s="10" t="s">
        <v>72</v>
      </c>
      <c r="F72" s="13">
        <v>24000</v>
      </c>
      <c r="G72" s="17" t="s">
        <v>338</v>
      </c>
      <c r="H72" s="22">
        <f t="shared" si="1"/>
        <v>0.83333333333333337</v>
      </c>
    </row>
    <row r="73" spans="1:8" ht="12.2" customHeight="1" x14ac:dyDescent="0.15">
      <c r="A73" s="2" t="s">
        <v>73</v>
      </c>
      <c r="B73" s="37" t="s">
        <v>0</v>
      </c>
      <c r="C73" s="37"/>
      <c r="D73" s="3" t="s">
        <v>0</v>
      </c>
      <c r="E73" s="4" t="s">
        <v>74</v>
      </c>
      <c r="F73" s="11">
        <v>40000</v>
      </c>
      <c r="G73" s="25" t="s">
        <v>299</v>
      </c>
      <c r="H73" s="29">
        <f t="shared" si="1"/>
        <v>0</v>
      </c>
    </row>
    <row r="74" spans="1:8" ht="12.2" customHeight="1" x14ac:dyDescent="0.15">
      <c r="A74" s="5" t="s">
        <v>0</v>
      </c>
      <c r="B74" s="38" t="s">
        <v>75</v>
      </c>
      <c r="C74" s="38"/>
      <c r="D74" s="6" t="s">
        <v>0</v>
      </c>
      <c r="E74" s="7" t="s">
        <v>76</v>
      </c>
      <c r="F74" s="12">
        <v>40000</v>
      </c>
      <c r="G74" s="26" t="s">
        <v>299</v>
      </c>
      <c r="H74" s="30">
        <f t="shared" si="1"/>
        <v>0</v>
      </c>
    </row>
    <row r="75" spans="1:8" ht="12.2" customHeight="1" x14ac:dyDescent="0.15">
      <c r="A75" s="8" t="s">
        <v>0</v>
      </c>
      <c r="B75" s="39" t="s">
        <v>0</v>
      </c>
      <c r="C75" s="39"/>
      <c r="D75" s="9" t="s">
        <v>29</v>
      </c>
      <c r="E75" s="10" t="s">
        <v>30</v>
      </c>
      <c r="F75" s="13">
        <v>40000</v>
      </c>
      <c r="G75" s="18" t="s">
        <v>299</v>
      </c>
      <c r="H75" s="22">
        <f t="shared" si="1"/>
        <v>0</v>
      </c>
    </row>
    <row r="76" spans="1:8" ht="12.2" customHeight="1" x14ac:dyDescent="0.15">
      <c r="A76" s="2" t="s">
        <v>77</v>
      </c>
      <c r="B76" s="37" t="s">
        <v>0</v>
      </c>
      <c r="C76" s="37"/>
      <c r="D76" s="3" t="s">
        <v>0</v>
      </c>
      <c r="E76" s="4" t="s">
        <v>78</v>
      </c>
      <c r="F76" s="11">
        <v>6642132.5499999998</v>
      </c>
      <c r="G76" s="25" t="s">
        <v>578</v>
      </c>
      <c r="H76" s="29">
        <f t="shared" si="1"/>
        <v>0.74953578576205926</v>
      </c>
    </row>
    <row r="77" spans="1:8" ht="12.2" customHeight="1" x14ac:dyDescent="0.15">
      <c r="A77" s="5" t="s">
        <v>0</v>
      </c>
      <c r="B77" s="38" t="s">
        <v>79</v>
      </c>
      <c r="C77" s="38"/>
      <c r="D77" s="6" t="s">
        <v>0</v>
      </c>
      <c r="E77" s="7" t="s">
        <v>80</v>
      </c>
      <c r="F77" s="12">
        <v>65502.55</v>
      </c>
      <c r="G77" s="27" t="s">
        <v>579</v>
      </c>
      <c r="H77" s="30">
        <f t="shared" si="1"/>
        <v>1.0743177174018417</v>
      </c>
    </row>
    <row r="78" spans="1:8" ht="12.2" customHeight="1" x14ac:dyDescent="0.15">
      <c r="A78" s="8" t="s">
        <v>0</v>
      </c>
      <c r="B78" s="39" t="s">
        <v>0</v>
      </c>
      <c r="C78" s="39"/>
      <c r="D78" s="9" t="s">
        <v>13</v>
      </c>
      <c r="E78" s="10" t="s">
        <v>14</v>
      </c>
      <c r="F78" s="13">
        <v>55727.55</v>
      </c>
      <c r="G78" s="17" t="s">
        <v>340</v>
      </c>
      <c r="H78" s="22">
        <f t="shared" si="1"/>
        <v>1.0873535621070727</v>
      </c>
    </row>
    <row r="79" spans="1:8" ht="12.2" customHeight="1" x14ac:dyDescent="0.15">
      <c r="A79" s="8" t="s">
        <v>0</v>
      </c>
      <c r="B79" s="39" t="s">
        <v>0</v>
      </c>
      <c r="C79" s="39"/>
      <c r="D79" s="9" t="s">
        <v>17</v>
      </c>
      <c r="E79" s="10" t="s">
        <v>18</v>
      </c>
      <c r="F79" s="13">
        <v>8670</v>
      </c>
      <c r="G79" s="17" t="s">
        <v>341</v>
      </c>
      <c r="H79" s="22">
        <f t="shared" si="1"/>
        <v>1</v>
      </c>
    </row>
    <row r="80" spans="1:8" ht="24.75" customHeight="1" x14ac:dyDescent="0.15">
      <c r="A80" s="8" t="s">
        <v>0</v>
      </c>
      <c r="B80" s="39" t="s">
        <v>0</v>
      </c>
      <c r="C80" s="39"/>
      <c r="D80" s="9" t="s">
        <v>19</v>
      </c>
      <c r="E80" s="10" t="s">
        <v>20</v>
      </c>
      <c r="F80" s="13">
        <v>1105</v>
      </c>
      <c r="G80" s="17" t="s">
        <v>342</v>
      </c>
      <c r="H80" s="22">
        <f t="shared" si="1"/>
        <v>1</v>
      </c>
    </row>
    <row r="81" spans="1:8" ht="12.2" customHeight="1" x14ac:dyDescent="0.15">
      <c r="A81" s="5" t="s">
        <v>0</v>
      </c>
      <c r="B81" s="38" t="s">
        <v>81</v>
      </c>
      <c r="C81" s="38"/>
      <c r="D81" s="6" t="s">
        <v>0</v>
      </c>
      <c r="E81" s="7" t="s">
        <v>82</v>
      </c>
      <c r="F81" s="12">
        <v>211000</v>
      </c>
      <c r="G81" s="27" t="s">
        <v>346</v>
      </c>
      <c r="H81" s="30">
        <f t="shared" si="1"/>
        <v>0.89410274881516583</v>
      </c>
    </row>
    <row r="82" spans="1:8" ht="12.2" customHeight="1" x14ac:dyDescent="0.15">
      <c r="A82" s="8" t="s">
        <v>0</v>
      </c>
      <c r="B82" s="39" t="s">
        <v>0</v>
      </c>
      <c r="C82" s="39"/>
      <c r="D82" s="9" t="s">
        <v>83</v>
      </c>
      <c r="E82" s="10" t="s">
        <v>84</v>
      </c>
      <c r="F82" s="13">
        <v>191000</v>
      </c>
      <c r="G82" s="17" t="s">
        <v>343</v>
      </c>
      <c r="H82" s="22">
        <f t="shared" si="1"/>
        <v>0.90575916230366493</v>
      </c>
    </row>
    <row r="83" spans="1:8" ht="12.2" customHeight="1" x14ac:dyDescent="0.15">
      <c r="A83" s="8" t="s">
        <v>0</v>
      </c>
      <c r="B83" s="39" t="s">
        <v>0</v>
      </c>
      <c r="C83" s="39"/>
      <c r="D83" s="9" t="s">
        <v>21</v>
      </c>
      <c r="E83" s="10" t="s">
        <v>22</v>
      </c>
      <c r="F83" s="13">
        <v>9000</v>
      </c>
      <c r="G83" s="17" t="s">
        <v>344</v>
      </c>
      <c r="H83" s="22">
        <f t="shared" si="1"/>
        <v>0.55721666666666669</v>
      </c>
    </row>
    <row r="84" spans="1:8" ht="12.2" customHeight="1" x14ac:dyDescent="0.15">
      <c r="A84" s="8" t="s">
        <v>0</v>
      </c>
      <c r="B84" s="39" t="s">
        <v>0</v>
      </c>
      <c r="C84" s="39"/>
      <c r="D84" s="9" t="s">
        <v>29</v>
      </c>
      <c r="E84" s="10" t="s">
        <v>30</v>
      </c>
      <c r="F84" s="13">
        <v>11000</v>
      </c>
      <c r="G84" s="17" t="s">
        <v>345</v>
      </c>
      <c r="H84" s="22">
        <f t="shared" si="1"/>
        <v>0.96733909090909087</v>
      </c>
    </row>
    <row r="85" spans="1:8" ht="27" customHeight="1" x14ac:dyDescent="0.15">
      <c r="A85" s="5" t="s">
        <v>0</v>
      </c>
      <c r="B85" s="38" t="s">
        <v>85</v>
      </c>
      <c r="C85" s="38"/>
      <c r="D85" s="6" t="s">
        <v>0</v>
      </c>
      <c r="E85" s="7" t="s">
        <v>86</v>
      </c>
      <c r="F85" s="12">
        <v>5938298</v>
      </c>
      <c r="G85" s="27" t="s">
        <v>369</v>
      </c>
      <c r="H85" s="30">
        <f t="shared" si="1"/>
        <v>0.75317046904685492</v>
      </c>
    </row>
    <row r="86" spans="1:8" ht="68.25" customHeight="1" x14ac:dyDescent="0.15">
      <c r="A86" s="8" t="s">
        <v>0</v>
      </c>
      <c r="B86" s="39" t="s">
        <v>0</v>
      </c>
      <c r="C86" s="39"/>
      <c r="D86" s="9" t="s">
        <v>63</v>
      </c>
      <c r="E86" s="10" t="s">
        <v>64</v>
      </c>
      <c r="F86" s="13">
        <v>6500</v>
      </c>
      <c r="G86" s="17" t="s">
        <v>347</v>
      </c>
      <c r="H86" s="22">
        <f t="shared" si="1"/>
        <v>1</v>
      </c>
    </row>
    <row r="87" spans="1:8" ht="27.75" customHeight="1" x14ac:dyDescent="0.15">
      <c r="A87" s="8" t="s">
        <v>0</v>
      </c>
      <c r="B87" s="39" t="s">
        <v>0</v>
      </c>
      <c r="C87" s="39"/>
      <c r="D87" s="9" t="s">
        <v>87</v>
      </c>
      <c r="E87" s="10" t="s">
        <v>88</v>
      </c>
      <c r="F87" s="13">
        <v>2000</v>
      </c>
      <c r="G87" s="17" t="s">
        <v>299</v>
      </c>
      <c r="H87" s="22">
        <f t="shared" si="1"/>
        <v>0</v>
      </c>
    </row>
    <row r="88" spans="1:8" ht="12.2" customHeight="1" x14ac:dyDescent="0.15">
      <c r="A88" s="8" t="s">
        <v>0</v>
      </c>
      <c r="B88" s="39" t="s">
        <v>0</v>
      </c>
      <c r="C88" s="39"/>
      <c r="D88" s="9" t="s">
        <v>13</v>
      </c>
      <c r="E88" s="10" t="s">
        <v>14</v>
      </c>
      <c r="F88" s="13">
        <v>3409207</v>
      </c>
      <c r="G88" s="17" t="s">
        <v>348</v>
      </c>
      <c r="H88" s="22">
        <f t="shared" si="1"/>
        <v>0.85155495984843388</v>
      </c>
    </row>
    <row r="89" spans="1:8" ht="12.2" customHeight="1" x14ac:dyDescent="0.15">
      <c r="A89" s="8" t="s">
        <v>0</v>
      </c>
      <c r="B89" s="39" t="s">
        <v>0</v>
      </c>
      <c r="C89" s="39"/>
      <c r="D89" s="9" t="s">
        <v>15</v>
      </c>
      <c r="E89" s="10" t="s">
        <v>16</v>
      </c>
      <c r="F89" s="13">
        <v>184002</v>
      </c>
      <c r="G89" s="17" t="s">
        <v>349</v>
      </c>
      <c r="H89" s="22">
        <f t="shared" si="1"/>
        <v>0.99999847827741006</v>
      </c>
    </row>
    <row r="90" spans="1:8" ht="12.2" customHeight="1" x14ac:dyDescent="0.15">
      <c r="A90" s="8" t="s">
        <v>0</v>
      </c>
      <c r="B90" s="39" t="s">
        <v>0</v>
      </c>
      <c r="C90" s="39"/>
      <c r="D90" s="9" t="s">
        <v>89</v>
      </c>
      <c r="E90" s="10" t="s">
        <v>90</v>
      </c>
      <c r="F90" s="13">
        <v>55100</v>
      </c>
      <c r="G90" s="17" t="s">
        <v>350</v>
      </c>
      <c r="H90" s="22">
        <f t="shared" si="1"/>
        <v>0.99923774954627953</v>
      </c>
    </row>
    <row r="91" spans="1:8" ht="12.2" customHeight="1" x14ac:dyDescent="0.15">
      <c r="A91" s="8" t="s">
        <v>0</v>
      </c>
      <c r="B91" s="39" t="s">
        <v>0</v>
      </c>
      <c r="C91" s="39"/>
      <c r="D91" s="9" t="s">
        <v>17</v>
      </c>
      <c r="E91" s="10" t="s">
        <v>18</v>
      </c>
      <c r="F91" s="13">
        <v>589400</v>
      </c>
      <c r="G91" s="17" t="s">
        <v>351</v>
      </c>
      <c r="H91" s="22">
        <f t="shared" si="1"/>
        <v>0.57613997285374963</v>
      </c>
    </row>
    <row r="92" spans="1:8" ht="22.5" customHeight="1" x14ac:dyDescent="0.15">
      <c r="A92" s="8" t="s">
        <v>0</v>
      </c>
      <c r="B92" s="39" t="s">
        <v>0</v>
      </c>
      <c r="C92" s="39"/>
      <c r="D92" s="9" t="s">
        <v>19</v>
      </c>
      <c r="E92" s="10" t="s">
        <v>20</v>
      </c>
      <c r="F92" s="13">
        <v>90000</v>
      </c>
      <c r="G92" s="17" t="s">
        <v>352</v>
      </c>
      <c r="H92" s="22">
        <f t="shared" si="1"/>
        <v>0.60115888888888891</v>
      </c>
    </row>
    <row r="93" spans="1:8" ht="12.2" customHeight="1" x14ac:dyDescent="0.15">
      <c r="A93" s="8" t="s">
        <v>0</v>
      </c>
      <c r="B93" s="39" t="s">
        <v>0</v>
      </c>
      <c r="C93" s="39"/>
      <c r="D93" s="9" t="s">
        <v>91</v>
      </c>
      <c r="E93" s="10" t="s">
        <v>92</v>
      </c>
      <c r="F93" s="13">
        <v>147065</v>
      </c>
      <c r="G93" s="17" t="s">
        <v>353</v>
      </c>
      <c r="H93" s="22">
        <f t="shared" si="1"/>
        <v>0.87971182810321968</v>
      </c>
    </row>
    <row r="94" spans="1:8" ht="12.2" customHeight="1" x14ac:dyDescent="0.15">
      <c r="A94" s="8" t="s">
        <v>0</v>
      </c>
      <c r="B94" s="39" t="s">
        <v>0</v>
      </c>
      <c r="C94" s="39"/>
      <c r="D94" s="9" t="s">
        <v>21</v>
      </c>
      <c r="E94" s="10" t="s">
        <v>22</v>
      </c>
      <c r="F94" s="13">
        <v>272907</v>
      </c>
      <c r="G94" s="17" t="s">
        <v>354</v>
      </c>
      <c r="H94" s="22">
        <f t="shared" si="1"/>
        <v>0.63202779701510037</v>
      </c>
    </row>
    <row r="95" spans="1:8" ht="12.2" customHeight="1" x14ac:dyDescent="0.15">
      <c r="A95" s="8" t="s">
        <v>0</v>
      </c>
      <c r="B95" s="39" t="s">
        <v>0</v>
      </c>
      <c r="C95" s="39"/>
      <c r="D95" s="9" t="s">
        <v>93</v>
      </c>
      <c r="E95" s="10" t="s">
        <v>22</v>
      </c>
      <c r="F95" s="13">
        <v>4050</v>
      </c>
      <c r="G95" s="17" t="s">
        <v>299</v>
      </c>
      <c r="H95" s="22">
        <f t="shared" si="1"/>
        <v>0</v>
      </c>
    </row>
    <row r="96" spans="1:8" ht="12.2" customHeight="1" x14ac:dyDescent="0.15">
      <c r="A96" s="8" t="s">
        <v>0</v>
      </c>
      <c r="B96" s="39" t="s">
        <v>0</v>
      </c>
      <c r="C96" s="39"/>
      <c r="D96" s="9" t="s">
        <v>94</v>
      </c>
      <c r="E96" s="10" t="s">
        <v>22</v>
      </c>
      <c r="F96" s="13">
        <v>950</v>
      </c>
      <c r="G96" s="17" t="s">
        <v>299</v>
      </c>
      <c r="H96" s="22">
        <f t="shared" si="1"/>
        <v>0</v>
      </c>
    </row>
    <row r="97" spans="1:8" ht="12.2" customHeight="1" x14ac:dyDescent="0.15">
      <c r="A97" s="8" t="s">
        <v>0</v>
      </c>
      <c r="B97" s="39" t="s">
        <v>0</v>
      </c>
      <c r="C97" s="39"/>
      <c r="D97" s="9" t="s">
        <v>95</v>
      </c>
      <c r="E97" s="10" t="s">
        <v>96</v>
      </c>
      <c r="F97" s="13">
        <v>3000</v>
      </c>
      <c r="G97" s="17" t="s">
        <v>355</v>
      </c>
      <c r="H97" s="22">
        <f t="shared" si="1"/>
        <v>0.18924000000000002</v>
      </c>
    </row>
    <row r="98" spans="1:8" ht="12.2" customHeight="1" x14ac:dyDescent="0.15">
      <c r="A98" s="8" t="s">
        <v>0</v>
      </c>
      <c r="B98" s="39" t="s">
        <v>0</v>
      </c>
      <c r="C98" s="39"/>
      <c r="D98" s="9" t="s">
        <v>23</v>
      </c>
      <c r="E98" s="10" t="s">
        <v>24</v>
      </c>
      <c r="F98" s="13">
        <v>110000</v>
      </c>
      <c r="G98" s="17" t="s">
        <v>356</v>
      </c>
      <c r="H98" s="22">
        <f t="shared" si="1"/>
        <v>0.56605145454545458</v>
      </c>
    </row>
    <row r="99" spans="1:8" ht="12.2" customHeight="1" x14ac:dyDescent="0.15">
      <c r="A99" s="8" t="s">
        <v>0</v>
      </c>
      <c r="B99" s="39" t="s">
        <v>0</v>
      </c>
      <c r="C99" s="39"/>
      <c r="D99" s="9" t="s">
        <v>25</v>
      </c>
      <c r="E99" s="10" t="s">
        <v>26</v>
      </c>
      <c r="F99" s="13">
        <v>20000</v>
      </c>
      <c r="G99" s="17" t="s">
        <v>357</v>
      </c>
      <c r="H99" s="22">
        <f t="shared" si="1"/>
        <v>0.2</v>
      </c>
    </row>
    <row r="100" spans="1:8" ht="12.2" customHeight="1" x14ac:dyDescent="0.15">
      <c r="A100" s="8" t="s">
        <v>0</v>
      </c>
      <c r="B100" s="39" t="s">
        <v>0</v>
      </c>
      <c r="C100" s="39"/>
      <c r="D100" s="9" t="s">
        <v>27</v>
      </c>
      <c r="E100" s="10" t="s">
        <v>28</v>
      </c>
      <c r="F100" s="13">
        <v>12500</v>
      </c>
      <c r="G100" s="17" t="s">
        <v>358</v>
      </c>
      <c r="H100" s="22">
        <f t="shared" si="1"/>
        <v>0.53727999999999998</v>
      </c>
    </row>
    <row r="101" spans="1:8" ht="12.2" customHeight="1" x14ac:dyDescent="0.15">
      <c r="A101" s="8" t="s">
        <v>0</v>
      </c>
      <c r="B101" s="39" t="s">
        <v>0</v>
      </c>
      <c r="C101" s="39"/>
      <c r="D101" s="9" t="s">
        <v>29</v>
      </c>
      <c r="E101" s="10" t="s">
        <v>30</v>
      </c>
      <c r="F101" s="13">
        <v>472280</v>
      </c>
      <c r="G101" s="17" t="s">
        <v>359</v>
      </c>
      <c r="H101" s="22">
        <f t="shared" si="1"/>
        <v>0.84363947234691283</v>
      </c>
    </row>
    <row r="102" spans="1:8" ht="12.2" customHeight="1" x14ac:dyDescent="0.15">
      <c r="A102" s="8" t="s">
        <v>0</v>
      </c>
      <c r="B102" s="39" t="s">
        <v>0</v>
      </c>
      <c r="C102" s="39"/>
      <c r="D102" s="9" t="s">
        <v>97</v>
      </c>
      <c r="E102" s="10" t="s">
        <v>30</v>
      </c>
      <c r="F102" s="13">
        <v>21870</v>
      </c>
      <c r="G102" s="17" t="s">
        <v>299</v>
      </c>
      <c r="H102" s="22">
        <f t="shared" si="1"/>
        <v>0</v>
      </c>
    </row>
    <row r="103" spans="1:8" ht="12.2" customHeight="1" x14ac:dyDescent="0.15">
      <c r="A103" s="8" t="s">
        <v>0</v>
      </c>
      <c r="B103" s="39" t="s">
        <v>0</v>
      </c>
      <c r="C103" s="39"/>
      <c r="D103" s="9" t="s">
        <v>98</v>
      </c>
      <c r="E103" s="10" t="s">
        <v>30</v>
      </c>
      <c r="F103" s="13">
        <v>5130</v>
      </c>
      <c r="G103" s="17" t="s">
        <v>299</v>
      </c>
      <c r="H103" s="22">
        <f t="shared" si="1"/>
        <v>0</v>
      </c>
    </row>
    <row r="104" spans="1:8" ht="27" customHeight="1" x14ac:dyDescent="0.15">
      <c r="A104" s="8" t="s">
        <v>0</v>
      </c>
      <c r="B104" s="39" t="s">
        <v>0</v>
      </c>
      <c r="C104" s="39"/>
      <c r="D104" s="9" t="s">
        <v>99</v>
      </c>
      <c r="E104" s="10" t="s">
        <v>100</v>
      </c>
      <c r="F104" s="13">
        <v>14000</v>
      </c>
      <c r="G104" s="17" t="s">
        <v>360</v>
      </c>
      <c r="H104" s="22">
        <f t="shared" si="1"/>
        <v>0.64291071428571434</v>
      </c>
    </row>
    <row r="105" spans="1:8" ht="12.2" customHeight="1" x14ac:dyDescent="0.15">
      <c r="A105" s="8" t="s">
        <v>0</v>
      </c>
      <c r="B105" s="39" t="s">
        <v>0</v>
      </c>
      <c r="C105" s="39"/>
      <c r="D105" s="9" t="s">
        <v>31</v>
      </c>
      <c r="E105" s="10" t="s">
        <v>32</v>
      </c>
      <c r="F105" s="13">
        <v>35000</v>
      </c>
      <c r="G105" s="17" t="s">
        <v>361</v>
      </c>
      <c r="H105" s="22">
        <f t="shared" si="1"/>
        <v>0.77069028571428566</v>
      </c>
    </row>
    <row r="106" spans="1:8" ht="12.2" customHeight="1" x14ac:dyDescent="0.15">
      <c r="A106" s="8" t="s">
        <v>0</v>
      </c>
      <c r="B106" s="39" t="s">
        <v>0</v>
      </c>
      <c r="C106" s="39"/>
      <c r="D106" s="9" t="s">
        <v>33</v>
      </c>
      <c r="E106" s="10" t="s">
        <v>34</v>
      </c>
      <c r="F106" s="13">
        <v>35000</v>
      </c>
      <c r="G106" s="17" t="s">
        <v>362</v>
      </c>
      <c r="H106" s="22">
        <f t="shared" si="1"/>
        <v>0.80750685714285719</v>
      </c>
    </row>
    <row r="107" spans="1:8" ht="22.5" customHeight="1" x14ac:dyDescent="0.15">
      <c r="A107" s="8" t="s">
        <v>0</v>
      </c>
      <c r="B107" s="39" t="s">
        <v>0</v>
      </c>
      <c r="C107" s="39"/>
      <c r="D107" s="9" t="s">
        <v>35</v>
      </c>
      <c r="E107" s="10" t="s">
        <v>36</v>
      </c>
      <c r="F107" s="13">
        <v>72540</v>
      </c>
      <c r="G107" s="17" t="s">
        <v>363</v>
      </c>
      <c r="H107" s="22">
        <f t="shared" si="1"/>
        <v>1</v>
      </c>
    </row>
    <row r="108" spans="1:8" ht="12.2" customHeight="1" x14ac:dyDescent="0.15">
      <c r="A108" s="8" t="s">
        <v>0</v>
      </c>
      <c r="B108" s="39" t="s">
        <v>0</v>
      </c>
      <c r="C108" s="39"/>
      <c r="D108" s="9" t="s">
        <v>65</v>
      </c>
      <c r="E108" s="10" t="s">
        <v>66</v>
      </c>
      <c r="F108" s="13">
        <v>4000</v>
      </c>
      <c r="G108" s="17" t="s">
        <v>364</v>
      </c>
      <c r="H108" s="22">
        <f t="shared" si="1"/>
        <v>0.85450000000000004</v>
      </c>
    </row>
    <row r="109" spans="1:8" ht="24.75" customHeight="1" x14ac:dyDescent="0.15">
      <c r="A109" s="8" t="s">
        <v>0</v>
      </c>
      <c r="B109" s="39" t="s">
        <v>0</v>
      </c>
      <c r="C109" s="39"/>
      <c r="D109" s="9" t="s">
        <v>101</v>
      </c>
      <c r="E109" s="10" t="s">
        <v>102</v>
      </c>
      <c r="F109" s="13">
        <v>10000</v>
      </c>
      <c r="G109" s="17" t="s">
        <v>365</v>
      </c>
      <c r="H109" s="22">
        <f t="shared" si="1"/>
        <v>0.250029</v>
      </c>
    </row>
    <row r="110" spans="1:8" ht="21.6" customHeight="1" x14ac:dyDescent="0.15">
      <c r="A110" s="8" t="s">
        <v>0</v>
      </c>
      <c r="B110" s="39" t="s">
        <v>0</v>
      </c>
      <c r="C110" s="39"/>
      <c r="D110" s="9" t="s">
        <v>49</v>
      </c>
      <c r="E110" s="10" t="s">
        <v>50</v>
      </c>
      <c r="F110" s="13">
        <v>50000</v>
      </c>
      <c r="G110" s="17" t="s">
        <v>366</v>
      </c>
      <c r="H110" s="22">
        <f t="shared" si="1"/>
        <v>0.10638</v>
      </c>
    </row>
    <row r="111" spans="1:8" ht="22.5" customHeight="1" x14ac:dyDescent="0.15">
      <c r="A111" s="8" t="s">
        <v>0</v>
      </c>
      <c r="B111" s="39" t="s">
        <v>0</v>
      </c>
      <c r="C111" s="39"/>
      <c r="D111" s="9" t="s">
        <v>39</v>
      </c>
      <c r="E111" s="10" t="s">
        <v>40</v>
      </c>
      <c r="F111" s="13">
        <v>1000</v>
      </c>
      <c r="G111" s="17" t="s">
        <v>299</v>
      </c>
      <c r="H111" s="22">
        <f t="shared" si="1"/>
        <v>0</v>
      </c>
    </row>
    <row r="112" spans="1:8" ht="12.2" customHeight="1" x14ac:dyDescent="0.15">
      <c r="A112" s="8" t="s">
        <v>0</v>
      </c>
      <c r="B112" s="39" t="s">
        <v>0</v>
      </c>
      <c r="C112" s="39"/>
      <c r="D112" s="9" t="s">
        <v>103</v>
      </c>
      <c r="E112" s="10" t="s">
        <v>104</v>
      </c>
      <c r="F112" s="13">
        <v>4000</v>
      </c>
      <c r="G112" s="17" t="s">
        <v>367</v>
      </c>
      <c r="H112" s="22">
        <f t="shared" si="1"/>
        <v>0.33116000000000001</v>
      </c>
    </row>
    <row r="113" spans="1:8" ht="12.2" customHeight="1" x14ac:dyDescent="0.15">
      <c r="A113" s="8" t="s">
        <v>0</v>
      </c>
      <c r="B113" s="39" t="s">
        <v>0</v>
      </c>
      <c r="C113" s="39"/>
      <c r="D113" s="9" t="s">
        <v>41</v>
      </c>
      <c r="E113" s="10" t="s">
        <v>42</v>
      </c>
      <c r="F113" s="13">
        <v>10000</v>
      </c>
      <c r="G113" s="17" t="s">
        <v>368</v>
      </c>
      <c r="H113" s="22">
        <f t="shared" si="1"/>
        <v>0.7</v>
      </c>
    </row>
    <row r="114" spans="1:8" ht="29.25" customHeight="1" x14ac:dyDescent="0.15">
      <c r="A114" s="8" t="s">
        <v>0</v>
      </c>
      <c r="B114" s="39" t="s">
        <v>0</v>
      </c>
      <c r="C114" s="39"/>
      <c r="D114" s="9" t="s">
        <v>105</v>
      </c>
      <c r="E114" s="10" t="s">
        <v>72</v>
      </c>
      <c r="F114" s="13">
        <v>240406</v>
      </c>
      <c r="G114" s="17" t="s">
        <v>299</v>
      </c>
      <c r="H114" s="22">
        <f t="shared" si="1"/>
        <v>0</v>
      </c>
    </row>
    <row r="115" spans="1:8" ht="27.75" customHeight="1" x14ac:dyDescent="0.15">
      <c r="A115" s="8" t="s">
        <v>0</v>
      </c>
      <c r="B115" s="39" t="s">
        <v>0</v>
      </c>
      <c r="C115" s="39"/>
      <c r="D115" s="9" t="s">
        <v>106</v>
      </c>
      <c r="E115" s="10" t="s">
        <v>72</v>
      </c>
      <c r="F115" s="13">
        <v>56391</v>
      </c>
      <c r="G115" s="17" t="s">
        <v>299</v>
      </c>
      <c r="H115" s="22">
        <f t="shared" si="1"/>
        <v>0</v>
      </c>
    </row>
    <row r="116" spans="1:8" ht="12.2" customHeight="1" x14ac:dyDescent="0.15">
      <c r="A116" s="5" t="s">
        <v>0</v>
      </c>
      <c r="B116" s="38" t="s">
        <v>107</v>
      </c>
      <c r="C116" s="38"/>
      <c r="D116" s="6" t="s">
        <v>0</v>
      </c>
      <c r="E116" s="7" t="s">
        <v>108</v>
      </c>
      <c r="F116" s="12">
        <v>305332</v>
      </c>
      <c r="G116" s="27" t="s">
        <v>375</v>
      </c>
      <c r="H116" s="30">
        <f t="shared" si="1"/>
        <v>0.57815892209136288</v>
      </c>
    </row>
    <row r="117" spans="1:8" ht="48" customHeight="1" x14ac:dyDescent="0.15">
      <c r="A117" s="8" t="s">
        <v>0</v>
      </c>
      <c r="B117" s="39" t="s">
        <v>0</v>
      </c>
      <c r="C117" s="39"/>
      <c r="D117" s="9" t="s">
        <v>109</v>
      </c>
      <c r="E117" s="10" t="s">
        <v>110</v>
      </c>
      <c r="F117" s="13">
        <v>5562</v>
      </c>
      <c r="G117" s="17" t="s">
        <v>370</v>
      </c>
      <c r="H117" s="22">
        <f t="shared" si="1"/>
        <v>1</v>
      </c>
    </row>
    <row r="118" spans="1:8" ht="12.2" customHeight="1" x14ac:dyDescent="0.15">
      <c r="A118" s="8" t="s">
        <v>0</v>
      </c>
      <c r="B118" s="39" t="s">
        <v>0</v>
      </c>
      <c r="C118" s="39"/>
      <c r="D118" s="9" t="s">
        <v>91</v>
      </c>
      <c r="E118" s="10" t="s">
        <v>92</v>
      </c>
      <c r="F118" s="13">
        <v>15000</v>
      </c>
      <c r="G118" s="17" t="s">
        <v>371</v>
      </c>
      <c r="H118" s="22">
        <f t="shared" si="1"/>
        <v>0.1</v>
      </c>
    </row>
    <row r="119" spans="1:8" ht="12.2" customHeight="1" x14ac:dyDescent="0.15">
      <c r="A119" s="8" t="s">
        <v>0</v>
      </c>
      <c r="B119" s="39" t="s">
        <v>0</v>
      </c>
      <c r="C119" s="39"/>
      <c r="D119" s="9" t="s">
        <v>21</v>
      </c>
      <c r="E119" s="10" t="s">
        <v>22</v>
      </c>
      <c r="F119" s="13">
        <v>90000</v>
      </c>
      <c r="G119" s="17" t="s">
        <v>372</v>
      </c>
      <c r="H119" s="22">
        <f t="shared" si="1"/>
        <v>0.64449866666666666</v>
      </c>
    </row>
    <row r="120" spans="1:8" ht="12.2" customHeight="1" x14ac:dyDescent="0.15">
      <c r="A120" s="8" t="s">
        <v>0</v>
      </c>
      <c r="B120" s="39" t="s">
        <v>0</v>
      </c>
      <c r="C120" s="39"/>
      <c r="D120" s="9" t="s">
        <v>95</v>
      </c>
      <c r="E120" s="10" t="s">
        <v>96</v>
      </c>
      <c r="F120" s="13">
        <v>15000</v>
      </c>
      <c r="G120" s="17" t="s">
        <v>373</v>
      </c>
      <c r="H120" s="22">
        <f t="shared" si="1"/>
        <v>0.25081333333333333</v>
      </c>
    </row>
    <row r="121" spans="1:8" ht="12.2" customHeight="1" x14ac:dyDescent="0.15">
      <c r="A121" s="8" t="s">
        <v>0</v>
      </c>
      <c r="B121" s="39" t="s">
        <v>0</v>
      </c>
      <c r="C121" s="39"/>
      <c r="D121" s="9" t="s">
        <v>29</v>
      </c>
      <c r="E121" s="10" t="s">
        <v>30</v>
      </c>
      <c r="F121" s="13">
        <v>179770</v>
      </c>
      <c r="G121" s="17" t="s">
        <v>374</v>
      </c>
      <c r="H121" s="22">
        <f t="shared" si="1"/>
        <v>0.59910630249763586</v>
      </c>
    </row>
    <row r="122" spans="1:8" ht="12.2" customHeight="1" x14ac:dyDescent="0.15">
      <c r="A122" s="5" t="s">
        <v>0</v>
      </c>
      <c r="B122" s="38" t="s">
        <v>111</v>
      </c>
      <c r="C122" s="38"/>
      <c r="D122" s="6" t="s">
        <v>0</v>
      </c>
      <c r="E122" s="7" t="s">
        <v>48</v>
      </c>
      <c r="F122" s="12">
        <v>122000</v>
      </c>
      <c r="G122" s="26" t="s">
        <v>376</v>
      </c>
      <c r="H122" s="30">
        <f t="shared" si="1"/>
        <v>0.57712049180327862</v>
      </c>
    </row>
    <row r="123" spans="1:8" ht="12.2" customHeight="1" x14ac:dyDescent="0.15">
      <c r="A123" s="8" t="s">
        <v>0</v>
      </c>
      <c r="B123" s="39" t="s">
        <v>0</v>
      </c>
      <c r="C123" s="39"/>
      <c r="D123" s="9" t="s">
        <v>83</v>
      </c>
      <c r="E123" s="10" t="s">
        <v>84</v>
      </c>
      <c r="F123" s="13">
        <v>72000</v>
      </c>
      <c r="G123" s="17" t="s">
        <v>376</v>
      </c>
      <c r="H123" s="22">
        <f t="shared" si="1"/>
        <v>0.97789861111111109</v>
      </c>
    </row>
    <row r="124" spans="1:8" ht="12.2" customHeight="1" x14ac:dyDescent="0.15">
      <c r="A124" s="8" t="s">
        <v>0</v>
      </c>
      <c r="B124" s="39" t="s">
        <v>0</v>
      </c>
      <c r="C124" s="39"/>
      <c r="D124" s="9" t="s">
        <v>29</v>
      </c>
      <c r="E124" s="10" t="s">
        <v>30</v>
      </c>
      <c r="F124" s="13">
        <v>50000</v>
      </c>
      <c r="G124" s="17" t="s">
        <v>299</v>
      </c>
      <c r="H124" s="22">
        <f t="shared" si="1"/>
        <v>0</v>
      </c>
    </row>
    <row r="125" spans="1:8" ht="40.5" customHeight="1" x14ac:dyDescent="0.15">
      <c r="A125" s="2" t="s">
        <v>112</v>
      </c>
      <c r="B125" s="37" t="s">
        <v>0</v>
      </c>
      <c r="C125" s="37"/>
      <c r="D125" s="3" t="s">
        <v>0</v>
      </c>
      <c r="E125" s="4" t="s">
        <v>113</v>
      </c>
      <c r="F125" s="11">
        <v>153641</v>
      </c>
      <c r="G125" s="25" t="s">
        <v>580</v>
      </c>
      <c r="H125" s="29">
        <f t="shared" si="1"/>
        <v>0.98982745491112389</v>
      </c>
    </row>
    <row r="126" spans="1:8" ht="37.5" customHeight="1" x14ac:dyDescent="0.15">
      <c r="A126" s="5" t="s">
        <v>0</v>
      </c>
      <c r="B126" s="38" t="s">
        <v>114</v>
      </c>
      <c r="C126" s="38"/>
      <c r="D126" s="6" t="s">
        <v>0</v>
      </c>
      <c r="E126" s="7" t="s">
        <v>115</v>
      </c>
      <c r="F126" s="12">
        <v>872</v>
      </c>
      <c r="G126" s="26" t="s">
        <v>377</v>
      </c>
      <c r="H126" s="30">
        <f t="shared" si="1"/>
        <v>1</v>
      </c>
    </row>
    <row r="127" spans="1:8" ht="12.2" customHeight="1" x14ac:dyDescent="0.15">
      <c r="A127" s="8" t="s">
        <v>0</v>
      </c>
      <c r="B127" s="39" t="s">
        <v>0</v>
      </c>
      <c r="C127" s="39"/>
      <c r="D127" s="9" t="s">
        <v>29</v>
      </c>
      <c r="E127" s="10" t="s">
        <v>30</v>
      </c>
      <c r="F127" s="13">
        <v>872</v>
      </c>
      <c r="G127" s="18" t="s">
        <v>377</v>
      </c>
      <c r="H127" s="22">
        <f t="shared" si="1"/>
        <v>1</v>
      </c>
    </row>
    <row r="128" spans="1:8" ht="51.75" customHeight="1" x14ac:dyDescent="0.15">
      <c r="A128" s="5" t="s">
        <v>0</v>
      </c>
      <c r="B128" s="38" t="s">
        <v>116</v>
      </c>
      <c r="C128" s="38"/>
      <c r="D128" s="6" t="s">
        <v>0</v>
      </c>
      <c r="E128" s="7" t="s">
        <v>117</v>
      </c>
      <c r="F128" s="12">
        <v>114998</v>
      </c>
      <c r="G128" s="27" t="s">
        <v>386</v>
      </c>
      <c r="H128" s="30">
        <f t="shared" si="1"/>
        <v>0.99234291031148369</v>
      </c>
    </row>
    <row r="129" spans="1:8" ht="12.2" customHeight="1" x14ac:dyDescent="0.15">
      <c r="A129" s="8" t="s">
        <v>0</v>
      </c>
      <c r="B129" s="39" t="s">
        <v>0</v>
      </c>
      <c r="C129" s="39"/>
      <c r="D129" s="9" t="s">
        <v>83</v>
      </c>
      <c r="E129" s="10" t="s">
        <v>84</v>
      </c>
      <c r="F129" s="13">
        <v>77080</v>
      </c>
      <c r="G129" s="17" t="s">
        <v>378</v>
      </c>
      <c r="H129" s="22">
        <f t="shared" si="1"/>
        <v>0.99455111572392318</v>
      </c>
    </row>
    <row r="130" spans="1:8" ht="12.2" customHeight="1" x14ac:dyDescent="0.15">
      <c r="A130" s="8" t="s">
        <v>0</v>
      </c>
      <c r="B130" s="39" t="s">
        <v>0</v>
      </c>
      <c r="C130" s="39"/>
      <c r="D130" s="9" t="s">
        <v>17</v>
      </c>
      <c r="E130" s="10" t="s">
        <v>18</v>
      </c>
      <c r="F130" s="13">
        <v>3135</v>
      </c>
      <c r="G130" s="17" t="s">
        <v>379</v>
      </c>
      <c r="H130" s="22">
        <f t="shared" si="1"/>
        <v>0.9474513556618821</v>
      </c>
    </row>
    <row r="131" spans="1:8" ht="24.75" customHeight="1" x14ac:dyDescent="0.15">
      <c r="A131" s="8" t="s">
        <v>0</v>
      </c>
      <c r="B131" s="39" t="s">
        <v>0</v>
      </c>
      <c r="C131" s="39"/>
      <c r="D131" s="9" t="s">
        <v>19</v>
      </c>
      <c r="E131" s="10" t="s">
        <v>20</v>
      </c>
      <c r="F131" s="13">
        <v>444</v>
      </c>
      <c r="G131" s="17" t="s">
        <v>380</v>
      </c>
      <c r="H131" s="22">
        <f t="shared" si="1"/>
        <v>0.94313063063063063</v>
      </c>
    </row>
    <row r="132" spans="1:8" ht="12.2" customHeight="1" x14ac:dyDescent="0.15">
      <c r="A132" s="8" t="s">
        <v>0</v>
      </c>
      <c r="B132" s="39" t="s">
        <v>0</v>
      </c>
      <c r="C132" s="39"/>
      <c r="D132" s="9" t="s">
        <v>91</v>
      </c>
      <c r="E132" s="10" t="s">
        <v>92</v>
      </c>
      <c r="F132" s="13">
        <v>20592</v>
      </c>
      <c r="G132" s="17" t="s">
        <v>381</v>
      </c>
      <c r="H132" s="22">
        <f t="shared" ref="H132:H195" si="2">G132/F132</f>
        <v>1</v>
      </c>
    </row>
    <row r="133" spans="1:8" ht="12.2" customHeight="1" x14ac:dyDescent="0.15">
      <c r="A133" s="8" t="s">
        <v>0</v>
      </c>
      <c r="B133" s="39" t="s">
        <v>0</v>
      </c>
      <c r="C133" s="39"/>
      <c r="D133" s="9" t="s">
        <v>21</v>
      </c>
      <c r="E133" s="10" t="s">
        <v>22</v>
      </c>
      <c r="F133" s="13">
        <v>4171</v>
      </c>
      <c r="G133" s="17" t="s">
        <v>382</v>
      </c>
      <c r="H133" s="22">
        <f t="shared" si="2"/>
        <v>0.99998321745384811</v>
      </c>
    </row>
    <row r="134" spans="1:8" ht="12.2" customHeight="1" x14ac:dyDescent="0.15">
      <c r="A134" s="8" t="s">
        <v>0</v>
      </c>
      <c r="B134" s="39" t="s">
        <v>0</v>
      </c>
      <c r="C134" s="39"/>
      <c r="D134" s="9" t="s">
        <v>29</v>
      </c>
      <c r="E134" s="10" t="s">
        <v>30</v>
      </c>
      <c r="F134" s="13">
        <v>7745</v>
      </c>
      <c r="G134" s="17" t="s">
        <v>383</v>
      </c>
      <c r="H134" s="22">
        <f t="shared" si="2"/>
        <v>0.98982698515171075</v>
      </c>
    </row>
    <row r="135" spans="1:8" ht="12.2" customHeight="1" x14ac:dyDescent="0.15">
      <c r="A135" s="8" t="s">
        <v>0</v>
      </c>
      <c r="B135" s="39" t="s">
        <v>0</v>
      </c>
      <c r="C135" s="39"/>
      <c r="D135" s="9" t="s">
        <v>31</v>
      </c>
      <c r="E135" s="10" t="s">
        <v>32</v>
      </c>
      <c r="F135" s="13">
        <v>1631</v>
      </c>
      <c r="G135" s="17" t="s">
        <v>384</v>
      </c>
      <c r="H135" s="22">
        <f t="shared" si="2"/>
        <v>0.8971796443899448</v>
      </c>
    </row>
    <row r="136" spans="1:8" ht="33.75" customHeight="1" x14ac:dyDescent="0.15">
      <c r="A136" s="8" t="s">
        <v>0</v>
      </c>
      <c r="B136" s="39" t="s">
        <v>0</v>
      </c>
      <c r="C136" s="39"/>
      <c r="D136" s="9" t="s">
        <v>49</v>
      </c>
      <c r="E136" s="10" t="s">
        <v>50</v>
      </c>
      <c r="F136" s="13">
        <v>200</v>
      </c>
      <c r="G136" s="17" t="s">
        <v>385</v>
      </c>
      <c r="H136" s="22">
        <f t="shared" si="2"/>
        <v>0.88</v>
      </c>
    </row>
    <row r="137" spans="1:8" ht="12.2" customHeight="1" x14ac:dyDescent="0.15">
      <c r="A137" s="5" t="s">
        <v>0</v>
      </c>
      <c r="B137" s="38" t="s">
        <v>118</v>
      </c>
      <c r="C137" s="38"/>
      <c r="D137" s="6" t="s">
        <v>0</v>
      </c>
      <c r="E137" s="7" t="s">
        <v>119</v>
      </c>
      <c r="F137" s="12">
        <v>37771</v>
      </c>
      <c r="G137" s="27" t="s">
        <v>392</v>
      </c>
      <c r="H137" s="30">
        <f t="shared" si="2"/>
        <v>0.98193402345714964</v>
      </c>
    </row>
    <row r="138" spans="1:8" ht="12.2" customHeight="1" x14ac:dyDescent="0.15">
      <c r="A138" s="8" t="s">
        <v>0</v>
      </c>
      <c r="B138" s="39" t="s">
        <v>0</v>
      </c>
      <c r="C138" s="39"/>
      <c r="D138" s="9" t="s">
        <v>83</v>
      </c>
      <c r="E138" s="10" t="s">
        <v>84</v>
      </c>
      <c r="F138" s="13">
        <v>21600</v>
      </c>
      <c r="G138" s="17" t="s">
        <v>387</v>
      </c>
      <c r="H138" s="22">
        <f t="shared" si="2"/>
        <v>1</v>
      </c>
    </row>
    <row r="139" spans="1:8" ht="12.2" customHeight="1" x14ac:dyDescent="0.15">
      <c r="A139" s="8" t="s">
        <v>0</v>
      </c>
      <c r="B139" s="39" t="s">
        <v>0</v>
      </c>
      <c r="C139" s="39"/>
      <c r="D139" s="9" t="s">
        <v>17</v>
      </c>
      <c r="E139" s="10" t="s">
        <v>18</v>
      </c>
      <c r="F139" s="13">
        <v>2016</v>
      </c>
      <c r="G139" s="17" t="s">
        <v>388</v>
      </c>
      <c r="H139" s="22">
        <f t="shared" si="2"/>
        <v>0.87547619047619052</v>
      </c>
    </row>
    <row r="140" spans="1:8" ht="27.75" customHeight="1" x14ac:dyDescent="0.15">
      <c r="A140" s="8" t="s">
        <v>0</v>
      </c>
      <c r="B140" s="39" t="s">
        <v>0</v>
      </c>
      <c r="C140" s="39"/>
      <c r="D140" s="9" t="s">
        <v>19</v>
      </c>
      <c r="E140" s="10" t="s">
        <v>20</v>
      </c>
      <c r="F140" s="13">
        <v>300</v>
      </c>
      <c r="G140" s="17" t="s">
        <v>389</v>
      </c>
      <c r="H140" s="22">
        <f t="shared" si="2"/>
        <v>0.23283333333333331</v>
      </c>
    </row>
    <row r="141" spans="1:8" ht="12.2" customHeight="1" x14ac:dyDescent="0.15">
      <c r="A141" s="8" t="s">
        <v>0</v>
      </c>
      <c r="B141" s="39" t="s">
        <v>0</v>
      </c>
      <c r="C141" s="39"/>
      <c r="D141" s="9" t="s">
        <v>91</v>
      </c>
      <c r="E141" s="10" t="s">
        <v>92</v>
      </c>
      <c r="F141" s="13">
        <v>11925</v>
      </c>
      <c r="G141" s="17" t="s">
        <v>390</v>
      </c>
      <c r="H141" s="22">
        <f t="shared" si="2"/>
        <v>1</v>
      </c>
    </row>
    <row r="142" spans="1:8" ht="12.2" customHeight="1" x14ac:dyDescent="0.15">
      <c r="A142" s="8" t="s">
        <v>0</v>
      </c>
      <c r="B142" s="39" t="s">
        <v>0</v>
      </c>
      <c r="C142" s="39"/>
      <c r="D142" s="9" t="s">
        <v>21</v>
      </c>
      <c r="E142" s="10" t="s">
        <v>22</v>
      </c>
      <c r="F142" s="13">
        <v>1730</v>
      </c>
      <c r="G142" s="17" t="s">
        <v>391</v>
      </c>
      <c r="H142" s="22">
        <f t="shared" si="2"/>
        <v>0.99931791907514445</v>
      </c>
    </row>
    <row r="143" spans="1:8" ht="12.2" customHeight="1" x14ac:dyDescent="0.15">
      <c r="A143" s="8" t="s">
        <v>0</v>
      </c>
      <c r="B143" s="39" t="s">
        <v>0</v>
      </c>
      <c r="C143" s="39"/>
      <c r="D143" s="9" t="s">
        <v>29</v>
      </c>
      <c r="E143" s="10" t="s">
        <v>30</v>
      </c>
      <c r="F143" s="13">
        <v>0</v>
      </c>
      <c r="G143" s="17" t="s">
        <v>299</v>
      </c>
      <c r="H143" s="22" t="e">
        <f t="shared" si="2"/>
        <v>#DIV/0!</v>
      </c>
    </row>
    <row r="144" spans="1:8" ht="12.2" customHeight="1" x14ac:dyDescent="0.15">
      <c r="A144" s="8" t="s">
        <v>0</v>
      </c>
      <c r="B144" s="39" t="s">
        <v>0</v>
      </c>
      <c r="C144" s="39"/>
      <c r="D144" s="9" t="s">
        <v>31</v>
      </c>
      <c r="E144" s="10" t="s">
        <v>32</v>
      </c>
      <c r="F144" s="13">
        <v>200</v>
      </c>
      <c r="G144" s="14"/>
      <c r="H144" s="22">
        <f t="shared" si="2"/>
        <v>0</v>
      </c>
    </row>
    <row r="145" spans="1:8" ht="12.2" customHeight="1" x14ac:dyDescent="0.15">
      <c r="A145" s="2" t="s">
        <v>120</v>
      </c>
      <c r="B145" s="37" t="s">
        <v>0</v>
      </c>
      <c r="C145" s="37"/>
      <c r="D145" s="3" t="s">
        <v>0</v>
      </c>
      <c r="E145" s="4" t="s">
        <v>121</v>
      </c>
      <c r="F145" s="11">
        <v>1000</v>
      </c>
      <c r="G145" s="25" t="s">
        <v>299</v>
      </c>
      <c r="H145" s="29">
        <f t="shared" si="2"/>
        <v>0</v>
      </c>
    </row>
    <row r="146" spans="1:8" ht="12.2" customHeight="1" x14ac:dyDescent="0.15">
      <c r="A146" s="5" t="s">
        <v>0</v>
      </c>
      <c r="B146" s="38" t="s">
        <v>122</v>
      </c>
      <c r="C146" s="38"/>
      <c r="D146" s="6" t="s">
        <v>0</v>
      </c>
      <c r="E146" s="7" t="s">
        <v>123</v>
      </c>
      <c r="F146" s="12">
        <v>1000</v>
      </c>
      <c r="G146" s="26" t="s">
        <v>299</v>
      </c>
      <c r="H146" s="30">
        <f t="shared" si="2"/>
        <v>0</v>
      </c>
    </row>
    <row r="147" spans="1:8" ht="12.2" customHeight="1" x14ac:dyDescent="0.15">
      <c r="A147" s="8" t="s">
        <v>0</v>
      </c>
      <c r="B147" s="39" t="s">
        <v>0</v>
      </c>
      <c r="C147" s="39"/>
      <c r="D147" s="9" t="s">
        <v>21</v>
      </c>
      <c r="E147" s="10" t="s">
        <v>22</v>
      </c>
      <c r="F147" s="13">
        <v>1000</v>
      </c>
      <c r="G147" s="18" t="s">
        <v>299</v>
      </c>
      <c r="H147" s="22">
        <f t="shared" si="2"/>
        <v>0</v>
      </c>
    </row>
    <row r="148" spans="1:8" ht="28.5" customHeight="1" x14ac:dyDescent="0.15">
      <c r="A148" s="2" t="s">
        <v>124</v>
      </c>
      <c r="B148" s="37" t="s">
        <v>0</v>
      </c>
      <c r="C148" s="37"/>
      <c r="D148" s="3" t="s">
        <v>0</v>
      </c>
      <c r="E148" s="4" t="s">
        <v>125</v>
      </c>
      <c r="F148" s="11">
        <v>668504.56999999995</v>
      </c>
      <c r="G148" s="25" t="s">
        <v>581</v>
      </c>
      <c r="H148" s="29">
        <f t="shared" si="2"/>
        <v>0.53583865552332732</v>
      </c>
    </row>
    <row r="149" spans="1:8" ht="26.25" customHeight="1" x14ac:dyDescent="0.15">
      <c r="A149" s="5" t="s">
        <v>0</v>
      </c>
      <c r="B149" s="38" t="s">
        <v>126</v>
      </c>
      <c r="C149" s="38"/>
      <c r="D149" s="6" t="s">
        <v>0</v>
      </c>
      <c r="E149" s="7" t="s">
        <v>127</v>
      </c>
      <c r="F149" s="12">
        <v>10000</v>
      </c>
      <c r="G149" s="26" t="s">
        <v>393</v>
      </c>
      <c r="H149" s="30">
        <f t="shared" si="2"/>
        <v>1</v>
      </c>
    </row>
    <row r="150" spans="1:8" ht="21" customHeight="1" x14ac:dyDescent="0.15">
      <c r="A150" s="8" t="s">
        <v>0</v>
      </c>
      <c r="B150" s="39" t="s">
        <v>0</v>
      </c>
      <c r="C150" s="39"/>
      <c r="D150" s="9" t="s">
        <v>128</v>
      </c>
      <c r="E150" s="10" t="s">
        <v>129</v>
      </c>
      <c r="F150" s="13">
        <v>10000</v>
      </c>
      <c r="G150" s="18" t="s">
        <v>393</v>
      </c>
      <c r="H150" s="22">
        <f t="shared" si="2"/>
        <v>1</v>
      </c>
    </row>
    <row r="151" spans="1:8" ht="12.2" customHeight="1" x14ac:dyDescent="0.15">
      <c r="A151" s="5" t="s">
        <v>0</v>
      </c>
      <c r="B151" s="38" t="s">
        <v>130</v>
      </c>
      <c r="C151" s="38"/>
      <c r="D151" s="6" t="s">
        <v>0</v>
      </c>
      <c r="E151" s="7" t="s">
        <v>131</v>
      </c>
      <c r="F151" s="12">
        <v>601504.56999999995</v>
      </c>
      <c r="G151" s="27" t="s">
        <v>401</v>
      </c>
      <c r="H151" s="30">
        <f t="shared" si="2"/>
        <v>0.55992084981166479</v>
      </c>
    </row>
    <row r="152" spans="1:8" ht="30.75" customHeight="1" x14ac:dyDescent="0.15">
      <c r="A152" s="8" t="s">
        <v>0</v>
      </c>
      <c r="B152" s="39" t="s">
        <v>0</v>
      </c>
      <c r="C152" s="39"/>
      <c r="D152" s="9" t="s">
        <v>132</v>
      </c>
      <c r="E152" s="10" t="s">
        <v>133</v>
      </c>
      <c r="F152" s="13">
        <v>20000</v>
      </c>
      <c r="G152" s="17" t="s">
        <v>299</v>
      </c>
      <c r="H152" s="22">
        <f t="shared" si="2"/>
        <v>0</v>
      </c>
    </row>
    <row r="153" spans="1:8" ht="12.2" customHeight="1" x14ac:dyDescent="0.15">
      <c r="A153" s="8" t="s">
        <v>0</v>
      </c>
      <c r="B153" s="39" t="s">
        <v>0</v>
      </c>
      <c r="C153" s="39"/>
      <c r="D153" s="9" t="s">
        <v>83</v>
      </c>
      <c r="E153" s="10" t="s">
        <v>84</v>
      </c>
      <c r="F153" s="13">
        <v>90000</v>
      </c>
      <c r="G153" s="17" t="s">
        <v>394</v>
      </c>
      <c r="H153" s="22">
        <f t="shared" si="2"/>
        <v>0.68844444444444441</v>
      </c>
    </row>
    <row r="154" spans="1:8" ht="12.2" customHeight="1" x14ac:dyDescent="0.15">
      <c r="A154" s="8" t="s">
        <v>0</v>
      </c>
      <c r="B154" s="39" t="s">
        <v>0</v>
      </c>
      <c r="C154" s="39"/>
      <c r="D154" s="9" t="s">
        <v>21</v>
      </c>
      <c r="E154" s="10" t="s">
        <v>22</v>
      </c>
      <c r="F154" s="13">
        <v>246650.57</v>
      </c>
      <c r="G154" s="17" t="s">
        <v>395</v>
      </c>
      <c r="H154" s="22">
        <f t="shared" si="2"/>
        <v>0.65267925389347359</v>
      </c>
    </row>
    <row r="155" spans="1:8" ht="12.2" customHeight="1" x14ac:dyDescent="0.15">
      <c r="A155" s="8" t="s">
        <v>0</v>
      </c>
      <c r="B155" s="39" t="s">
        <v>0</v>
      </c>
      <c r="C155" s="39"/>
      <c r="D155" s="9" t="s">
        <v>23</v>
      </c>
      <c r="E155" s="10" t="s">
        <v>24</v>
      </c>
      <c r="F155" s="13">
        <v>80000</v>
      </c>
      <c r="G155" s="17" t="s">
        <v>396</v>
      </c>
      <c r="H155" s="22">
        <f t="shared" si="2"/>
        <v>0.39771899999999999</v>
      </c>
    </row>
    <row r="156" spans="1:8" ht="12.2" customHeight="1" x14ac:dyDescent="0.15">
      <c r="A156" s="8" t="s">
        <v>0</v>
      </c>
      <c r="B156" s="39" t="s">
        <v>0</v>
      </c>
      <c r="C156" s="39"/>
      <c r="D156" s="9" t="s">
        <v>25</v>
      </c>
      <c r="E156" s="10" t="s">
        <v>26</v>
      </c>
      <c r="F156" s="13">
        <v>10000</v>
      </c>
      <c r="G156" s="17" t="s">
        <v>299</v>
      </c>
      <c r="H156" s="22">
        <f t="shared" si="2"/>
        <v>0</v>
      </c>
    </row>
    <row r="157" spans="1:8" ht="12.2" customHeight="1" x14ac:dyDescent="0.15">
      <c r="A157" s="8" t="s">
        <v>0</v>
      </c>
      <c r="B157" s="39" t="s">
        <v>0</v>
      </c>
      <c r="C157" s="39"/>
      <c r="D157" s="9" t="s">
        <v>27</v>
      </c>
      <c r="E157" s="10" t="s">
        <v>28</v>
      </c>
      <c r="F157" s="13">
        <v>6000</v>
      </c>
      <c r="G157" s="17" t="s">
        <v>397</v>
      </c>
      <c r="H157" s="22">
        <f t="shared" si="2"/>
        <v>1</v>
      </c>
    </row>
    <row r="158" spans="1:8" ht="12.2" customHeight="1" x14ac:dyDescent="0.15">
      <c r="A158" s="8" t="s">
        <v>0</v>
      </c>
      <c r="B158" s="39" t="s">
        <v>0</v>
      </c>
      <c r="C158" s="39"/>
      <c r="D158" s="9" t="s">
        <v>29</v>
      </c>
      <c r="E158" s="10" t="s">
        <v>30</v>
      </c>
      <c r="F158" s="13">
        <v>59500</v>
      </c>
      <c r="G158" s="17" t="s">
        <v>398</v>
      </c>
      <c r="H158" s="22">
        <f t="shared" si="2"/>
        <v>0.38188773109243696</v>
      </c>
    </row>
    <row r="159" spans="1:8" ht="12.2" customHeight="1" x14ac:dyDescent="0.15">
      <c r="A159" s="8" t="s">
        <v>0</v>
      </c>
      <c r="B159" s="39" t="s">
        <v>0</v>
      </c>
      <c r="C159" s="39"/>
      <c r="D159" s="9" t="s">
        <v>33</v>
      </c>
      <c r="E159" s="10" t="s">
        <v>34</v>
      </c>
      <c r="F159" s="13">
        <v>45000</v>
      </c>
      <c r="G159" s="17" t="s">
        <v>399</v>
      </c>
      <c r="H159" s="22">
        <f t="shared" si="2"/>
        <v>0.74728688888888894</v>
      </c>
    </row>
    <row r="160" spans="1:8" ht="27" customHeight="1" x14ac:dyDescent="0.15">
      <c r="A160" s="8" t="s">
        <v>0</v>
      </c>
      <c r="B160" s="39" t="s">
        <v>0</v>
      </c>
      <c r="C160" s="39"/>
      <c r="D160" s="9" t="s">
        <v>71</v>
      </c>
      <c r="E160" s="10" t="s">
        <v>72</v>
      </c>
      <c r="F160" s="13">
        <v>44354</v>
      </c>
      <c r="G160" s="17" t="s">
        <v>400</v>
      </c>
      <c r="H160" s="22">
        <f t="shared" si="2"/>
        <v>0.44378162059791681</v>
      </c>
    </row>
    <row r="161" spans="1:8" ht="12.2" customHeight="1" x14ac:dyDescent="0.15">
      <c r="A161" s="5" t="s">
        <v>0</v>
      </c>
      <c r="B161" s="38" t="s">
        <v>134</v>
      </c>
      <c r="C161" s="38"/>
      <c r="D161" s="6" t="s">
        <v>0</v>
      </c>
      <c r="E161" s="7" t="s">
        <v>135</v>
      </c>
      <c r="F161" s="12">
        <v>2000</v>
      </c>
      <c r="G161" s="35" t="s">
        <v>299</v>
      </c>
      <c r="H161" s="34">
        <f t="shared" si="2"/>
        <v>0</v>
      </c>
    </row>
    <row r="162" spans="1:8" ht="12.2" customHeight="1" x14ac:dyDescent="0.15">
      <c r="A162" s="8" t="s">
        <v>0</v>
      </c>
      <c r="B162" s="39" t="s">
        <v>0</v>
      </c>
      <c r="C162" s="39"/>
      <c r="D162" s="9" t="s">
        <v>91</v>
      </c>
      <c r="E162" s="10" t="s">
        <v>92</v>
      </c>
      <c r="F162" s="13">
        <v>2000</v>
      </c>
      <c r="G162" s="18" t="s">
        <v>299</v>
      </c>
      <c r="H162" s="22">
        <f t="shared" si="2"/>
        <v>0</v>
      </c>
    </row>
    <row r="163" spans="1:8" ht="12.2" customHeight="1" x14ac:dyDescent="0.15">
      <c r="A163" s="5" t="s">
        <v>0</v>
      </c>
      <c r="B163" s="38" t="s">
        <v>136</v>
      </c>
      <c r="C163" s="38"/>
      <c r="D163" s="6" t="s">
        <v>0</v>
      </c>
      <c r="E163" s="7" t="s">
        <v>48</v>
      </c>
      <c r="F163" s="12">
        <v>55000</v>
      </c>
      <c r="G163" s="33" t="s">
        <v>404</v>
      </c>
      <c r="H163" s="34">
        <f t="shared" si="2"/>
        <v>0.20755709090909089</v>
      </c>
    </row>
    <row r="164" spans="1:8" ht="21.6" customHeight="1" x14ac:dyDescent="0.15">
      <c r="A164" s="8" t="s">
        <v>0</v>
      </c>
      <c r="B164" s="39" t="s">
        <v>0</v>
      </c>
      <c r="C164" s="39"/>
      <c r="D164" s="9" t="s">
        <v>137</v>
      </c>
      <c r="E164" s="10" t="s">
        <v>138</v>
      </c>
      <c r="F164" s="13">
        <v>50000</v>
      </c>
      <c r="G164" s="17" t="s">
        <v>402</v>
      </c>
      <c r="H164" s="22">
        <f t="shared" si="2"/>
        <v>0.22320000000000001</v>
      </c>
    </row>
    <row r="165" spans="1:8" ht="21.6" customHeight="1" x14ac:dyDescent="0.15">
      <c r="A165" s="8" t="s">
        <v>0</v>
      </c>
      <c r="B165" s="39" t="s">
        <v>0</v>
      </c>
      <c r="C165" s="39"/>
      <c r="D165" s="9" t="s">
        <v>139</v>
      </c>
      <c r="E165" s="10" t="s">
        <v>140</v>
      </c>
      <c r="F165" s="13">
        <v>5000</v>
      </c>
      <c r="G165" s="17" t="s">
        <v>403</v>
      </c>
      <c r="H165" s="22">
        <f t="shared" si="2"/>
        <v>5.1128E-2</v>
      </c>
    </row>
    <row r="166" spans="1:8" ht="12.2" customHeight="1" x14ac:dyDescent="0.15">
      <c r="A166" s="2" t="s">
        <v>141</v>
      </c>
      <c r="B166" s="37" t="s">
        <v>0</v>
      </c>
      <c r="C166" s="37"/>
      <c r="D166" s="3" t="s">
        <v>0</v>
      </c>
      <c r="E166" s="4" t="s">
        <v>142</v>
      </c>
      <c r="F166" s="11">
        <v>300000</v>
      </c>
      <c r="G166" s="25" t="s">
        <v>405</v>
      </c>
      <c r="H166" s="29">
        <f t="shared" si="2"/>
        <v>0.5018688</v>
      </c>
    </row>
    <row r="167" spans="1:8" ht="54" customHeight="1" x14ac:dyDescent="0.15">
      <c r="A167" s="5" t="s">
        <v>0</v>
      </c>
      <c r="B167" s="38" t="s">
        <v>143</v>
      </c>
      <c r="C167" s="38"/>
      <c r="D167" s="6" t="s">
        <v>0</v>
      </c>
      <c r="E167" s="7" t="s">
        <v>144</v>
      </c>
      <c r="F167" s="12">
        <v>300000</v>
      </c>
      <c r="G167" s="26" t="s">
        <v>405</v>
      </c>
      <c r="H167" s="30">
        <f t="shared" si="2"/>
        <v>0.5018688</v>
      </c>
    </row>
    <row r="168" spans="1:8" ht="46.5" customHeight="1" x14ac:dyDescent="0.15">
      <c r="A168" s="8" t="s">
        <v>0</v>
      </c>
      <c r="B168" s="39" t="s">
        <v>0</v>
      </c>
      <c r="C168" s="39"/>
      <c r="D168" s="9" t="s">
        <v>145</v>
      </c>
      <c r="E168" s="10" t="s">
        <v>146</v>
      </c>
      <c r="F168" s="13">
        <v>300000</v>
      </c>
      <c r="G168" s="18" t="s">
        <v>405</v>
      </c>
      <c r="H168" s="22">
        <f t="shared" si="2"/>
        <v>0.5018688</v>
      </c>
    </row>
    <row r="169" spans="1:8" ht="12.2" customHeight="1" x14ac:dyDescent="0.15">
      <c r="A169" s="2" t="s">
        <v>147</v>
      </c>
      <c r="B169" s="37" t="s">
        <v>0</v>
      </c>
      <c r="C169" s="37"/>
      <c r="D169" s="3" t="s">
        <v>0</v>
      </c>
      <c r="E169" s="4" t="s">
        <v>148</v>
      </c>
      <c r="F169" s="11">
        <v>260000</v>
      </c>
      <c r="G169" s="28" t="s">
        <v>299</v>
      </c>
      <c r="H169" s="29">
        <f t="shared" si="2"/>
        <v>0</v>
      </c>
    </row>
    <row r="170" spans="1:8" ht="12.2" customHeight="1" x14ac:dyDescent="0.15">
      <c r="A170" s="5" t="s">
        <v>0</v>
      </c>
      <c r="B170" s="38" t="s">
        <v>149</v>
      </c>
      <c r="C170" s="38"/>
      <c r="D170" s="6" t="s">
        <v>0</v>
      </c>
      <c r="E170" s="7" t="s">
        <v>150</v>
      </c>
      <c r="F170" s="12">
        <v>260000</v>
      </c>
      <c r="G170" s="26" t="s">
        <v>299</v>
      </c>
      <c r="H170" s="30">
        <f t="shared" si="2"/>
        <v>0</v>
      </c>
    </row>
    <row r="171" spans="1:8" ht="12.2" customHeight="1" x14ac:dyDescent="0.15">
      <c r="A171" s="8" t="s">
        <v>0</v>
      </c>
      <c r="B171" s="39" t="s">
        <v>0</v>
      </c>
      <c r="C171" s="39"/>
      <c r="D171" s="9" t="s">
        <v>151</v>
      </c>
      <c r="E171" s="10" t="s">
        <v>152</v>
      </c>
      <c r="F171" s="13">
        <v>260000</v>
      </c>
      <c r="G171" s="18" t="s">
        <v>299</v>
      </c>
      <c r="H171" s="22">
        <f t="shared" si="2"/>
        <v>0</v>
      </c>
    </row>
    <row r="172" spans="1:8" ht="12.2" customHeight="1" x14ac:dyDescent="0.15">
      <c r="A172" s="2" t="s">
        <v>153</v>
      </c>
      <c r="B172" s="37" t="s">
        <v>0</v>
      </c>
      <c r="C172" s="37"/>
      <c r="D172" s="3" t="s">
        <v>0</v>
      </c>
      <c r="E172" s="4" t="s">
        <v>154</v>
      </c>
      <c r="F172" s="11">
        <v>10095765.109999999</v>
      </c>
      <c r="G172" s="25" t="s">
        <v>582</v>
      </c>
      <c r="H172" s="29">
        <f t="shared" si="2"/>
        <v>0.78131540938753086</v>
      </c>
    </row>
    <row r="173" spans="1:8" ht="12.2" customHeight="1" x14ac:dyDescent="0.15">
      <c r="A173" s="5" t="s">
        <v>0</v>
      </c>
      <c r="B173" s="38" t="s">
        <v>155</v>
      </c>
      <c r="C173" s="38"/>
      <c r="D173" s="6" t="s">
        <v>0</v>
      </c>
      <c r="E173" s="7" t="s">
        <v>156</v>
      </c>
      <c r="F173" s="12">
        <v>4869506</v>
      </c>
      <c r="G173" s="27" t="s">
        <v>423</v>
      </c>
      <c r="H173" s="30">
        <f t="shared" si="2"/>
        <v>0.99469399565376859</v>
      </c>
    </row>
    <row r="174" spans="1:8" ht="24" customHeight="1" x14ac:dyDescent="0.15">
      <c r="A174" s="8" t="s">
        <v>0</v>
      </c>
      <c r="B174" s="39" t="s">
        <v>0</v>
      </c>
      <c r="C174" s="39"/>
      <c r="D174" s="9" t="s">
        <v>87</v>
      </c>
      <c r="E174" s="10" t="s">
        <v>88</v>
      </c>
      <c r="F174" s="13">
        <v>196710</v>
      </c>
      <c r="G174" s="17" t="s">
        <v>406</v>
      </c>
      <c r="H174" s="22">
        <f t="shared" si="2"/>
        <v>0.99807015403385702</v>
      </c>
    </row>
    <row r="175" spans="1:8" ht="12.2" customHeight="1" x14ac:dyDescent="0.15">
      <c r="A175" s="8" t="s">
        <v>0</v>
      </c>
      <c r="B175" s="39" t="s">
        <v>0</v>
      </c>
      <c r="C175" s="39"/>
      <c r="D175" s="9" t="s">
        <v>13</v>
      </c>
      <c r="E175" s="10" t="s">
        <v>14</v>
      </c>
      <c r="F175" s="13">
        <v>475800</v>
      </c>
      <c r="G175" s="17" t="s">
        <v>407</v>
      </c>
      <c r="H175" s="22">
        <f t="shared" si="2"/>
        <v>0.99681977721731818</v>
      </c>
    </row>
    <row r="176" spans="1:8" ht="12.2" customHeight="1" x14ac:dyDescent="0.15">
      <c r="A176" s="8" t="s">
        <v>0</v>
      </c>
      <c r="B176" s="39" t="s">
        <v>0</v>
      </c>
      <c r="C176" s="39"/>
      <c r="D176" s="9" t="s">
        <v>15</v>
      </c>
      <c r="E176" s="10" t="s">
        <v>16</v>
      </c>
      <c r="F176" s="13">
        <v>27507</v>
      </c>
      <c r="G176" s="17" t="s">
        <v>408</v>
      </c>
      <c r="H176" s="22">
        <f t="shared" si="2"/>
        <v>0.99997018940633298</v>
      </c>
    </row>
    <row r="177" spans="1:8" ht="12.2" customHeight="1" x14ac:dyDescent="0.15">
      <c r="A177" s="8" t="s">
        <v>0</v>
      </c>
      <c r="B177" s="39" t="s">
        <v>0</v>
      </c>
      <c r="C177" s="39"/>
      <c r="D177" s="9" t="s">
        <v>17</v>
      </c>
      <c r="E177" s="10" t="s">
        <v>18</v>
      </c>
      <c r="F177" s="13">
        <v>663693</v>
      </c>
      <c r="G177" s="17" t="s">
        <v>409</v>
      </c>
      <c r="H177" s="22">
        <f t="shared" si="2"/>
        <v>0.99650290119076135</v>
      </c>
    </row>
    <row r="178" spans="1:8" ht="22.5" customHeight="1" x14ac:dyDescent="0.15">
      <c r="A178" s="8" t="s">
        <v>0</v>
      </c>
      <c r="B178" s="39" t="s">
        <v>0</v>
      </c>
      <c r="C178" s="39"/>
      <c r="D178" s="9" t="s">
        <v>19</v>
      </c>
      <c r="E178" s="10" t="s">
        <v>20</v>
      </c>
      <c r="F178" s="13">
        <v>77000</v>
      </c>
      <c r="G178" s="17" t="s">
        <v>410</v>
      </c>
      <c r="H178" s="22">
        <f t="shared" si="2"/>
        <v>0.98621402597402597</v>
      </c>
    </row>
    <row r="179" spans="1:8" ht="12.2" customHeight="1" x14ac:dyDescent="0.15">
      <c r="A179" s="8" t="s">
        <v>0</v>
      </c>
      <c r="B179" s="39" t="s">
        <v>0</v>
      </c>
      <c r="C179" s="39"/>
      <c r="D179" s="9" t="s">
        <v>91</v>
      </c>
      <c r="E179" s="10" t="s">
        <v>92</v>
      </c>
      <c r="F179" s="13">
        <v>15200</v>
      </c>
      <c r="G179" s="17" t="s">
        <v>411</v>
      </c>
      <c r="H179" s="22">
        <f t="shared" si="2"/>
        <v>0.95420855263157889</v>
      </c>
    </row>
    <row r="180" spans="1:8" ht="12.2" customHeight="1" x14ac:dyDescent="0.15">
      <c r="A180" s="8" t="s">
        <v>0</v>
      </c>
      <c r="B180" s="39" t="s">
        <v>0</v>
      </c>
      <c r="C180" s="39"/>
      <c r="D180" s="9" t="s">
        <v>21</v>
      </c>
      <c r="E180" s="10" t="s">
        <v>22</v>
      </c>
      <c r="F180" s="13">
        <v>229000</v>
      </c>
      <c r="G180" s="17" t="s">
        <v>412</v>
      </c>
      <c r="H180" s="22">
        <f t="shared" si="2"/>
        <v>0.99893065502183409</v>
      </c>
    </row>
    <row r="181" spans="1:8" ht="12.2" customHeight="1" x14ac:dyDescent="0.15">
      <c r="A181" s="8" t="s">
        <v>0</v>
      </c>
      <c r="B181" s="39" t="s">
        <v>0</v>
      </c>
      <c r="C181" s="39"/>
      <c r="D181" s="9" t="s">
        <v>157</v>
      </c>
      <c r="E181" s="10" t="s">
        <v>158</v>
      </c>
      <c r="F181" s="13">
        <v>1000</v>
      </c>
      <c r="G181" s="17" t="s">
        <v>413</v>
      </c>
      <c r="H181" s="22">
        <f t="shared" si="2"/>
        <v>1</v>
      </c>
    </row>
    <row r="182" spans="1:8" ht="12.2" customHeight="1" x14ac:dyDescent="0.15">
      <c r="A182" s="8" t="s">
        <v>0</v>
      </c>
      <c r="B182" s="39" t="s">
        <v>0</v>
      </c>
      <c r="C182" s="39"/>
      <c r="D182" s="9" t="s">
        <v>23</v>
      </c>
      <c r="E182" s="10" t="s">
        <v>24</v>
      </c>
      <c r="F182" s="13">
        <v>53000</v>
      </c>
      <c r="G182" s="17" t="s">
        <v>414</v>
      </c>
      <c r="H182" s="22">
        <f t="shared" si="2"/>
        <v>0.94492622641509427</v>
      </c>
    </row>
    <row r="183" spans="1:8" ht="12.2" customHeight="1" x14ac:dyDescent="0.15">
      <c r="A183" s="8" t="s">
        <v>0</v>
      </c>
      <c r="B183" s="39" t="s">
        <v>0</v>
      </c>
      <c r="C183" s="39"/>
      <c r="D183" s="9" t="s">
        <v>25</v>
      </c>
      <c r="E183" s="10" t="s">
        <v>26</v>
      </c>
      <c r="F183" s="13">
        <v>4000</v>
      </c>
      <c r="G183" s="17" t="s">
        <v>299</v>
      </c>
      <c r="H183" s="22">
        <f t="shared" si="2"/>
        <v>0</v>
      </c>
    </row>
    <row r="184" spans="1:8" ht="12.2" customHeight="1" x14ac:dyDescent="0.15">
      <c r="A184" s="8" t="s">
        <v>0</v>
      </c>
      <c r="B184" s="39" t="s">
        <v>0</v>
      </c>
      <c r="C184" s="39"/>
      <c r="D184" s="9" t="s">
        <v>27</v>
      </c>
      <c r="E184" s="10" t="s">
        <v>28</v>
      </c>
      <c r="F184" s="13">
        <v>2000</v>
      </c>
      <c r="G184" s="17" t="s">
        <v>415</v>
      </c>
      <c r="H184" s="22">
        <f t="shared" si="2"/>
        <v>0.6</v>
      </c>
    </row>
    <row r="185" spans="1:8" ht="12.2" customHeight="1" x14ac:dyDescent="0.15">
      <c r="A185" s="8" t="s">
        <v>0</v>
      </c>
      <c r="B185" s="39" t="s">
        <v>0</v>
      </c>
      <c r="C185" s="39"/>
      <c r="D185" s="9" t="s">
        <v>29</v>
      </c>
      <c r="E185" s="10" t="s">
        <v>30</v>
      </c>
      <c r="F185" s="13">
        <v>123402</v>
      </c>
      <c r="G185" s="17" t="s">
        <v>416</v>
      </c>
      <c r="H185" s="22">
        <f t="shared" si="2"/>
        <v>0.97356404272216013</v>
      </c>
    </row>
    <row r="186" spans="1:8" ht="21.75" customHeight="1" x14ac:dyDescent="0.15">
      <c r="A186" s="8" t="s">
        <v>0</v>
      </c>
      <c r="B186" s="39" t="s">
        <v>0</v>
      </c>
      <c r="C186" s="39"/>
      <c r="D186" s="9" t="s">
        <v>99</v>
      </c>
      <c r="E186" s="10" t="s">
        <v>100</v>
      </c>
      <c r="F186" s="13">
        <v>2000</v>
      </c>
      <c r="G186" s="17" t="s">
        <v>299</v>
      </c>
      <c r="H186" s="22">
        <f t="shared" si="2"/>
        <v>0</v>
      </c>
    </row>
    <row r="187" spans="1:8" ht="12.2" customHeight="1" x14ac:dyDescent="0.15">
      <c r="A187" s="8" t="s">
        <v>0</v>
      </c>
      <c r="B187" s="39" t="s">
        <v>0</v>
      </c>
      <c r="C187" s="39"/>
      <c r="D187" s="9" t="s">
        <v>31</v>
      </c>
      <c r="E187" s="10" t="s">
        <v>32</v>
      </c>
      <c r="F187" s="13">
        <v>2000</v>
      </c>
      <c r="G187" s="17" t="s">
        <v>417</v>
      </c>
      <c r="H187" s="22">
        <f t="shared" si="2"/>
        <v>0.73714999999999997</v>
      </c>
    </row>
    <row r="188" spans="1:8" ht="12.2" customHeight="1" x14ac:dyDescent="0.15">
      <c r="A188" s="8" t="s">
        <v>0</v>
      </c>
      <c r="B188" s="39" t="s">
        <v>0</v>
      </c>
      <c r="C188" s="39"/>
      <c r="D188" s="9" t="s">
        <v>33</v>
      </c>
      <c r="E188" s="10" t="s">
        <v>34</v>
      </c>
      <c r="F188" s="13">
        <v>3000</v>
      </c>
      <c r="G188" s="17" t="s">
        <v>418</v>
      </c>
      <c r="H188" s="22">
        <f t="shared" si="2"/>
        <v>0.69833333333333336</v>
      </c>
    </row>
    <row r="189" spans="1:8" ht="24" customHeight="1" x14ac:dyDescent="0.15">
      <c r="A189" s="8" t="s">
        <v>0</v>
      </c>
      <c r="B189" s="39" t="s">
        <v>0</v>
      </c>
      <c r="C189" s="39"/>
      <c r="D189" s="9" t="s">
        <v>35</v>
      </c>
      <c r="E189" s="10" t="s">
        <v>36</v>
      </c>
      <c r="F189" s="13">
        <v>185364</v>
      </c>
      <c r="G189" s="17" t="s">
        <v>419</v>
      </c>
      <c r="H189" s="22">
        <f t="shared" si="2"/>
        <v>0.99999719470878923</v>
      </c>
    </row>
    <row r="190" spans="1:8" ht="24" customHeight="1" x14ac:dyDescent="0.15">
      <c r="A190" s="8" t="s">
        <v>0</v>
      </c>
      <c r="B190" s="39" t="s">
        <v>0</v>
      </c>
      <c r="C190" s="39"/>
      <c r="D190" s="9" t="s">
        <v>39</v>
      </c>
      <c r="E190" s="10" t="s">
        <v>40</v>
      </c>
      <c r="F190" s="13">
        <v>10000</v>
      </c>
      <c r="G190" s="17" t="s">
        <v>420</v>
      </c>
      <c r="H190" s="22">
        <f t="shared" si="2"/>
        <v>0.79159599999999997</v>
      </c>
    </row>
    <row r="191" spans="1:8" ht="12.2" customHeight="1" x14ac:dyDescent="0.15">
      <c r="A191" s="8" t="s">
        <v>0</v>
      </c>
      <c r="B191" s="39" t="s">
        <v>0</v>
      </c>
      <c r="C191" s="39"/>
      <c r="D191" s="9" t="s">
        <v>159</v>
      </c>
      <c r="E191" s="10" t="s">
        <v>160</v>
      </c>
      <c r="F191" s="13">
        <v>2597547</v>
      </c>
      <c r="G191" s="17" t="s">
        <v>421</v>
      </c>
      <c r="H191" s="22">
        <f t="shared" si="2"/>
        <v>0.99879743465662019</v>
      </c>
    </row>
    <row r="192" spans="1:8" ht="12.2" customHeight="1" x14ac:dyDescent="0.15">
      <c r="A192" s="8" t="s">
        <v>0</v>
      </c>
      <c r="B192" s="39" t="s">
        <v>0</v>
      </c>
      <c r="C192" s="39"/>
      <c r="D192" s="9" t="s">
        <v>161</v>
      </c>
      <c r="E192" s="10" t="s">
        <v>162</v>
      </c>
      <c r="F192" s="13">
        <v>201283</v>
      </c>
      <c r="G192" s="17" t="s">
        <v>422</v>
      </c>
      <c r="H192" s="22">
        <f t="shared" si="2"/>
        <v>0.99999771466045329</v>
      </c>
    </row>
    <row r="193" spans="1:8" ht="24.75" customHeight="1" x14ac:dyDescent="0.15">
      <c r="A193" s="5" t="s">
        <v>0</v>
      </c>
      <c r="B193" s="38" t="s">
        <v>163</v>
      </c>
      <c r="C193" s="38"/>
      <c r="D193" s="6" t="s">
        <v>0</v>
      </c>
      <c r="E193" s="7" t="s">
        <v>164</v>
      </c>
      <c r="F193" s="12">
        <v>351051</v>
      </c>
      <c r="G193" s="27" t="s">
        <v>431</v>
      </c>
      <c r="H193" s="30">
        <f t="shared" si="2"/>
        <v>0.96742911998541525</v>
      </c>
    </row>
    <row r="194" spans="1:8" ht="24" customHeight="1" x14ac:dyDescent="0.15">
      <c r="A194" s="8" t="s">
        <v>0</v>
      </c>
      <c r="B194" s="39" t="s">
        <v>0</v>
      </c>
      <c r="C194" s="39"/>
      <c r="D194" s="9" t="s">
        <v>87</v>
      </c>
      <c r="E194" s="10" t="s">
        <v>88</v>
      </c>
      <c r="F194" s="13">
        <v>18870</v>
      </c>
      <c r="G194" s="17" t="s">
        <v>424</v>
      </c>
      <c r="H194" s="22">
        <f t="shared" si="2"/>
        <v>0.82277477477477479</v>
      </c>
    </row>
    <row r="195" spans="1:8" ht="12.2" customHeight="1" x14ac:dyDescent="0.15">
      <c r="A195" s="8" t="s">
        <v>0</v>
      </c>
      <c r="B195" s="39" t="s">
        <v>0</v>
      </c>
      <c r="C195" s="39"/>
      <c r="D195" s="9" t="s">
        <v>17</v>
      </c>
      <c r="E195" s="10" t="s">
        <v>18</v>
      </c>
      <c r="F195" s="13">
        <v>44510</v>
      </c>
      <c r="G195" s="17" t="s">
        <v>425</v>
      </c>
      <c r="H195" s="22">
        <f t="shared" si="2"/>
        <v>0.9687879128285779</v>
      </c>
    </row>
    <row r="196" spans="1:8" ht="23.25" customHeight="1" x14ac:dyDescent="0.15">
      <c r="A196" s="8" t="s">
        <v>0</v>
      </c>
      <c r="B196" s="39" t="s">
        <v>0</v>
      </c>
      <c r="C196" s="39"/>
      <c r="D196" s="9" t="s">
        <v>19</v>
      </c>
      <c r="E196" s="10" t="s">
        <v>20</v>
      </c>
      <c r="F196" s="13">
        <v>5500</v>
      </c>
      <c r="G196" s="17" t="s">
        <v>426</v>
      </c>
      <c r="H196" s="22">
        <f t="shared" ref="H196:H259" si="3">G196/F196</f>
        <v>0.63149999999999995</v>
      </c>
    </row>
    <row r="197" spans="1:8" ht="12.2" customHeight="1" x14ac:dyDescent="0.15">
      <c r="A197" s="8" t="s">
        <v>0</v>
      </c>
      <c r="B197" s="39" t="s">
        <v>0</v>
      </c>
      <c r="C197" s="39"/>
      <c r="D197" s="9" t="s">
        <v>21</v>
      </c>
      <c r="E197" s="10" t="s">
        <v>22</v>
      </c>
      <c r="F197" s="13">
        <v>2100</v>
      </c>
      <c r="G197" s="17" t="s">
        <v>427</v>
      </c>
      <c r="H197" s="22">
        <f t="shared" si="3"/>
        <v>0.96477142857142861</v>
      </c>
    </row>
    <row r="198" spans="1:8" ht="19.5" customHeight="1" x14ac:dyDescent="0.15">
      <c r="A198" s="8" t="s">
        <v>0</v>
      </c>
      <c r="B198" s="39" t="s">
        <v>0</v>
      </c>
      <c r="C198" s="39"/>
      <c r="D198" s="9" t="s">
        <v>35</v>
      </c>
      <c r="E198" s="10" t="s">
        <v>36</v>
      </c>
      <c r="F198" s="13">
        <v>11388</v>
      </c>
      <c r="G198" s="17" t="s">
        <v>428</v>
      </c>
      <c r="H198" s="22">
        <f t="shared" si="3"/>
        <v>0.99993326308394803</v>
      </c>
    </row>
    <row r="199" spans="1:8" ht="24" customHeight="1" x14ac:dyDescent="0.15">
      <c r="A199" s="8" t="s">
        <v>0</v>
      </c>
      <c r="B199" s="39" t="s">
        <v>0</v>
      </c>
      <c r="C199" s="39"/>
      <c r="D199" s="9" t="s">
        <v>39</v>
      </c>
      <c r="E199" s="10" t="s">
        <v>40</v>
      </c>
      <c r="F199" s="13">
        <v>500</v>
      </c>
      <c r="G199" s="17" t="s">
        <v>299</v>
      </c>
      <c r="H199" s="22">
        <f t="shared" si="3"/>
        <v>0</v>
      </c>
    </row>
    <row r="200" spans="1:8" ht="12.2" customHeight="1" x14ac:dyDescent="0.15">
      <c r="A200" s="8" t="s">
        <v>0</v>
      </c>
      <c r="B200" s="39" t="s">
        <v>0</v>
      </c>
      <c r="C200" s="39"/>
      <c r="D200" s="9" t="s">
        <v>159</v>
      </c>
      <c r="E200" s="10" t="s">
        <v>160</v>
      </c>
      <c r="F200" s="13">
        <v>254593</v>
      </c>
      <c r="G200" s="17" t="s">
        <v>429</v>
      </c>
      <c r="H200" s="22">
        <f t="shared" si="3"/>
        <v>0.98390328877856037</v>
      </c>
    </row>
    <row r="201" spans="1:8" ht="12.2" customHeight="1" x14ac:dyDescent="0.15">
      <c r="A201" s="8" t="s">
        <v>0</v>
      </c>
      <c r="B201" s="39" t="s">
        <v>0</v>
      </c>
      <c r="C201" s="39"/>
      <c r="D201" s="9" t="s">
        <v>161</v>
      </c>
      <c r="E201" s="10" t="s">
        <v>162</v>
      </c>
      <c r="F201" s="13">
        <v>13590</v>
      </c>
      <c r="G201" s="17" t="s">
        <v>430</v>
      </c>
      <c r="H201" s="22">
        <f t="shared" si="3"/>
        <v>0.99993009565857238</v>
      </c>
    </row>
    <row r="202" spans="1:8" ht="12.2" customHeight="1" x14ac:dyDescent="0.15">
      <c r="A202" s="5" t="s">
        <v>0</v>
      </c>
      <c r="B202" s="38" t="s">
        <v>165</v>
      </c>
      <c r="C202" s="38"/>
      <c r="D202" s="6" t="s">
        <v>0</v>
      </c>
      <c r="E202" s="7" t="s">
        <v>166</v>
      </c>
      <c r="F202" s="12">
        <v>1139000</v>
      </c>
      <c r="G202" s="27" t="s">
        <v>434</v>
      </c>
      <c r="H202" s="30">
        <f t="shared" si="3"/>
        <v>0.99650825285338007</v>
      </c>
    </row>
    <row r="203" spans="1:8" ht="21.6" customHeight="1" x14ac:dyDescent="0.15">
      <c r="A203" s="8" t="s">
        <v>0</v>
      </c>
      <c r="B203" s="39" t="s">
        <v>0</v>
      </c>
      <c r="C203" s="39"/>
      <c r="D203" s="9" t="s">
        <v>167</v>
      </c>
      <c r="E203" s="10" t="s">
        <v>168</v>
      </c>
      <c r="F203" s="13">
        <v>1082000</v>
      </c>
      <c r="G203" s="17" t="s">
        <v>432</v>
      </c>
      <c r="H203" s="22">
        <f t="shared" si="3"/>
        <v>0.99641669131238453</v>
      </c>
    </row>
    <row r="204" spans="1:8" ht="37.5" customHeight="1" x14ac:dyDescent="0.15">
      <c r="A204" s="8" t="s">
        <v>0</v>
      </c>
      <c r="B204" s="39" t="s">
        <v>0</v>
      </c>
      <c r="C204" s="39"/>
      <c r="D204" s="9" t="s">
        <v>169</v>
      </c>
      <c r="E204" s="10" t="s">
        <v>170</v>
      </c>
      <c r="F204" s="13">
        <v>57000</v>
      </c>
      <c r="G204" s="17" t="s">
        <v>433</v>
      </c>
      <c r="H204" s="22">
        <f t="shared" si="3"/>
        <v>0.99824631578947365</v>
      </c>
    </row>
    <row r="205" spans="1:8" ht="12.2" customHeight="1" x14ac:dyDescent="0.15">
      <c r="A205" s="5" t="s">
        <v>0</v>
      </c>
      <c r="B205" s="38" t="s">
        <v>171</v>
      </c>
      <c r="C205" s="38"/>
      <c r="D205" s="6" t="s">
        <v>0</v>
      </c>
      <c r="E205" s="7" t="s">
        <v>172</v>
      </c>
      <c r="F205" s="12">
        <v>121689</v>
      </c>
      <c r="G205" s="27" t="s">
        <v>441</v>
      </c>
      <c r="H205" s="30">
        <f t="shared" si="3"/>
        <v>0.95441527171724638</v>
      </c>
    </row>
    <row r="206" spans="1:8" ht="27" customHeight="1" x14ac:dyDescent="0.15">
      <c r="A206" s="8" t="s">
        <v>0</v>
      </c>
      <c r="B206" s="39" t="s">
        <v>0</v>
      </c>
      <c r="C206" s="39"/>
      <c r="D206" s="9" t="s">
        <v>87</v>
      </c>
      <c r="E206" s="10" t="s">
        <v>88</v>
      </c>
      <c r="F206" s="13">
        <v>7313</v>
      </c>
      <c r="G206" s="17" t="s">
        <v>435</v>
      </c>
      <c r="H206" s="22">
        <f t="shared" si="3"/>
        <v>0.7767127034048954</v>
      </c>
    </row>
    <row r="207" spans="1:8" ht="12.2" customHeight="1" x14ac:dyDescent="0.15">
      <c r="A207" s="8" t="s">
        <v>0</v>
      </c>
      <c r="B207" s="39" t="s">
        <v>0</v>
      </c>
      <c r="C207" s="39"/>
      <c r="D207" s="9" t="s">
        <v>17</v>
      </c>
      <c r="E207" s="10" t="s">
        <v>18</v>
      </c>
      <c r="F207" s="13">
        <v>16900</v>
      </c>
      <c r="G207" s="17" t="s">
        <v>436</v>
      </c>
      <c r="H207" s="22">
        <f t="shared" si="3"/>
        <v>0.94144792899408281</v>
      </c>
    </row>
    <row r="208" spans="1:8" ht="25.5" customHeight="1" x14ac:dyDescent="0.15">
      <c r="A208" s="8" t="s">
        <v>0</v>
      </c>
      <c r="B208" s="39" t="s">
        <v>0</v>
      </c>
      <c r="C208" s="39"/>
      <c r="D208" s="9" t="s">
        <v>19</v>
      </c>
      <c r="E208" s="10" t="s">
        <v>20</v>
      </c>
      <c r="F208" s="13">
        <v>1600</v>
      </c>
      <c r="G208" s="17" t="s">
        <v>437</v>
      </c>
      <c r="H208" s="22">
        <f t="shared" si="3"/>
        <v>0.47009374999999998</v>
      </c>
    </row>
    <row r="209" spans="1:8" ht="24.75" customHeight="1" x14ac:dyDescent="0.15">
      <c r="A209" s="8" t="s">
        <v>0</v>
      </c>
      <c r="B209" s="39" t="s">
        <v>0</v>
      </c>
      <c r="C209" s="39"/>
      <c r="D209" s="9" t="s">
        <v>35</v>
      </c>
      <c r="E209" s="10" t="s">
        <v>36</v>
      </c>
      <c r="F209" s="13">
        <v>5694</v>
      </c>
      <c r="G209" s="17" t="s">
        <v>438</v>
      </c>
      <c r="H209" s="22">
        <f t="shared" si="3"/>
        <v>0.99993501931858098</v>
      </c>
    </row>
    <row r="210" spans="1:8" ht="25.5" customHeight="1" x14ac:dyDescent="0.15">
      <c r="A210" s="8" t="s">
        <v>0</v>
      </c>
      <c r="B210" s="39" t="s">
        <v>0</v>
      </c>
      <c r="C210" s="39"/>
      <c r="D210" s="9" t="s">
        <v>39</v>
      </c>
      <c r="E210" s="10" t="s">
        <v>40</v>
      </c>
      <c r="F210" s="13">
        <v>500</v>
      </c>
      <c r="G210" s="17" t="s">
        <v>299</v>
      </c>
      <c r="H210" s="22">
        <f t="shared" si="3"/>
        <v>0</v>
      </c>
    </row>
    <row r="211" spans="1:8" ht="12.2" customHeight="1" x14ac:dyDescent="0.15">
      <c r="A211" s="8" t="s">
        <v>0</v>
      </c>
      <c r="B211" s="39" t="s">
        <v>0</v>
      </c>
      <c r="C211" s="39"/>
      <c r="D211" s="9" t="s">
        <v>159</v>
      </c>
      <c r="E211" s="10" t="s">
        <v>160</v>
      </c>
      <c r="F211" s="13">
        <v>83534</v>
      </c>
      <c r="G211" s="17" t="s">
        <v>439</v>
      </c>
      <c r="H211" s="22">
        <f t="shared" si="3"/>
        <v>0.9811300787703211</v>
      </c>
    </row>
    <row r="212" spans="1:8" ht="20.25" customHeight="1" x14ac:dyDescent="0.15">
      <c r="A212" s="8" t="s">
        <v>0</v>
      </c>
      <c r="B212" s="39" t="s">
        <v>0</v>
      </c>
      <c r="C212" s="39"/>
      <c r="D212" s="9" t="s">
        <v>161</v>
      </c>
      <c r="E212" s="10" t="s">
        <v>162</v>
      </c>
      <c r="F212" s="13">
        <v>6148</v>
      </c>
      <c r="G212" s="17" t="s">
        <v>440</v>
      </c>
      <c r="H212" s="22">
        <f t="shared" si="3"/>
        <v>0.99996258945998706</v>
      </c>
    </row>
    <row r="213" spans="1:8" ht="12.2" customHeight="1" x14ac:dyDescent="0.15">
      <c r="A213" s="5" t="s">
        <v>0</v>
      </c>
      <c r="B213" s="38" t="s">
        <v>173</v>
      </c>
      <c r="C213" s="38"/>
      <c r="D213" s="6" t="s">
        <v>0</v>
      </c>
      <c r="E213" s="7" t="s">
        <v>174</v>
      </c>
      <c r="F213" s="12">
        <v>227000</v>
      </c>
      <c r="G213" s="26" t="s">
        <v>442</v>
      </c>
      <c r="H213" s="30">
        <f t="shared" si="3"/>
        <v>0.98208845814977963</v>
      </c>
    </row>
    <row r="214" spans="1:8" ht="12.2" customHeight="1" x14ac:dyDescent="0.15">
      <c r="A214" s="8" t="s">
        <v>0</v>
      </c>
      <c r="B214" s="39" t="s">
        <v>0</v>
      </c>
      <c r="C214" s="39"/>
      <c r="D214" s="9" t="s">
        <v>29</v>
      </c>
      <c r="E214" s="10" t="s">
        <v>30</v>
      </c>
      <c r="F214" s="13">
        <v>227000</v>
      </c>
      <c r="G214" s="18" t="s">
        <v>442</v>
      </c>
      <c r="H214" s="22">
        <f t="shared" si="3"/>
        <v>0.98208845814977963</v>
      </c>
    </row>
    <row r="215" spans="1:8" ht="12.2" customHeight="1" x14ac:dyDescent="0.15">
      <c r="A215" s="5" t="s">
        <v>0</v>
      </c>
      <c r="B215" s="38" t="s">
        <v>175</v>
      </c>
      <c r="C215" s="38"/>
      <c r="D215" s="6" t="s">
        <v>0</v>
      </c>
      <c r="E215" s="7" t="s">
        <v>176</v>
      </c>
      <c r="F215" s="12">
        <v>24650</v>
      </c>
      <c r="G215" s="26" t="s">
        <v>443</v>
      </c>
      <c r="H215" s="30">
        <f t="shared" si="3"/>
        <v>0.39684989858012171</v>
      </c>
    </row>
    <row r="216" spans="1:8" ht="29.25" customHeight="1" x14ac:dyDescent="0.15">
      <c r="A216" s="8" t="s">
        <v>0</v>
      </c>
      <c r="B216" s="39" t="s">
        <v>0</v>
      </c>
      <c r="C216" s="39"/>
      <c r="D216" s="9" t="s">
        <v>49</v>
      </c>
      <c r="E216" s="10" t="s">
        <v>50</v>
      </c>
      <c r="F216" s="13">
        <v>24650</v>
      </c>
      <c r="G216" s="18" t="s">
        <v>443</v>
      </c>
      <c r="H216" s="22">
        <f t="shared" si="3"/>
        <v>0.39684989858012171</v>
      </c>
    </row>
    <row r="217" spans="1:8" ht="12.2" customHeight="1" x14ac:dyDescent="0.15">
      <c r="A217" s="5" t="s">
        <v>0</v>
      </c>
      <c r="B217" s="38" t="s">
        <v>177</v>
      </c>
      <c r="C217" s="38"/>
      <c r="D217" s="6" t="s">
        <v>0</v>
      </c>
      <c r="E217" s="7" t="s">
        <v>178</v>
      </c>
      <c r="F217" s="12">
        <v>490222</v>
      </c>
      <c r="G217" s="27" t="s">
        <v>451</v>
      </c>
      <c r="H217" s="30">
        <f t="shared" si="3"/>
        <v>0.95844317472492058</v>
      </c>
    </row>
    <row r="218" spans="1:8" ht="12.2" customHeight="1" x14ac:dyDescent="0.15">
      <c r="A218" s="8" t="s">
        <v>0</v>
      </c>
      <c r="B218" s="39" t="s">
        <v>0</v>
      </c>
      <c r="C218" s="39"/>
      <c r="D218" s="9" t="s">
        <v>13</v>
      </c>
      <c r="E218" s="10" t="s">
        <v>14</v>
      </c>
      <c r="F218" s="13">
        <v>203784</v>
      </c>
      <c r="G218" s="17" t="s">
        <v>444</v>
      </c>
      <c r="H218" s="22">
        <f t="shared" si="3"/>
        <v>0.97749838063832295</v>
      </c>
    </row>
    <row r="219" spans="1:8" ht="12.2" customHeight="1" x14ac:dyDescent="0.15">
      <c r="A219" s="8" t="s">
        <v>0</v>
      </c>
      <c r="B219" s="39" t="s">
        <v>0</v>
      </c>
      <c r="C219" s="39"/>
      <c r="D219" s="9" t="s">
        <v>15</v>
      </c>
      <c r="E219" s="10" t="s">
        <v>16</v>
      </c>
      <c r="F219" s="13">
        <v>13086</v>
      </c>
      <c r="G219" s="17" t="s">
        <v>445</v>
      </c>
      <c r="H219" s="22">
        <f t="shared" si="3"/>
        <v>0.99999006571908922</v>
      </c>
    </row>
    <row r="220" spans="1:8" ht="12.2" customHeight="1" x14ac:dyDescent="0.15">
      <c r="A220" s="8" t="s">
        <v>0</v>
      </c>
      <c r="B220" s="39" t="s">
        <v>0</v>
      </c>
      <c r="C220" s="39"/>
      <c r="D220" s="9" t="s">
        <v>17</v>
      </c>
      <c r="E220" s="10" t="s">
        <v>18</v>
      </c>
      <c r="F220" s="13">
        <v>35500</v>
      </c>
      <c r="G220" s="17" t="s">
        <v>446</v>
      </c>
      <c r="H220" s="22">
        <f t="shared" si="3"/>
        <v>0.96400253521126755</v>
      </c>
    </row>
    <row r="221" spans="1:8" ht="22.5" customHeight="1" x14ac:dyDescent="0.15">
      <c r="A221" s="8" t="s">
        <v>0</v>
      </c>
      <c r="B221" s="39" t="s">
        <v>0</v>
      </c>
      <c r="C221" s="39"/>
      <c r="D221" s="9" t="s">
        <v>19</v>
      </c>
      <c r="E221" s="10" t="s">
        <v>20</v>
      </c>
      <c r="F221" s="13">
        <v>5100</v>
      </c>
      <c r="G221" s="17" t="s">
        <v>447</v>
      </c>
      <c r="H221" s="22">
        <f t="shared" si="3"/>
        <v>0.95786862745098045</v>
      </c>
    </row>
    <row r="222" spans="1:8" ht="12.2" customHeight="1" x14ac:dyDescent="0.15">
      <c r="A222" s="8" t="s">
        <v>0</v>
      </c>
      <c r="B222" s="39" t="s">
        <v>0</v>
      </c>
      <c r="C222" s="39"/>
      <c r="D222" s="9" t="s">
        <v>21</v>
      </c>
      <c r="E222" s="10" t="s">
        <v>22</v>
      </c>
      <c r="F222" s="13">
        <v>2000</v>
      </c>
      <c r="G222" s="17" t="s">
        <v>448</v>
      </c>
      <c r="H222" s="22">
        <f t="shared" si="3"/>
        <v>0.98317999999999994</v>
      </c>
    </row>
    <row r="223" spans="1:8" ht="12.2" customHeight="1" x14ac:dyDescent="0.15">
      <c r="A223" s="8" t="s">
        <v>0</v>
      </c>
      <c r="B223" s="39" t="s">
        <v>0</v>
      </c>
      <c r="C223" s="39"/>
      <c r="D223" s="9" t="s">
        <v>95</v>
      </c>
      <c r="E223" s="10" t="s">
        <v>96</v>
      </c>
      <c r="F223" s="13">
        <v>223000</v>
      </c>
      <c r="G223" s="17" t="s">
        <v>449</v>
      </c>
      <c r="H223" s="22">
        <f t="shared" si="3"/>
        <v>0.93829834080717489</v>
      </c>
    </row>
    <row r="224" spans="1:8" ht="24" customHeight="1" x14ac:dyDescent="0.15">
      <c r="A224" s="8" t="s">
        <v>0</v>
      </c>
      <c r="B224" s="39" t="s">
        <v>0</v>
      </c>
      <c r="C224" s="39"/>
      <c r="D224" s="9" t="s">
        <v>35</v>
      </c>
      <c r="E224" s="10" t="s">
        <v>36</v>
      </c>
      <c r="F224" s="13">
        <v>7252</v>
      </c>
      <c r="G224" s="17" t="s">
        <v>450</v>
      </c>
      <c r="H224" s="22">
        <f t="shared" si="3"/>
        <v>0.99992002206287922</v>
      </c>
    </row>
    <row r="225" spans="1:8" ht="26.25" customHeight="1" x14ac:dyDescent="0.15">
      <c r="A225" s="8" t="s">
        <v>0</v>
      </c>
      <c r="B225" s="39" t="s">
        <v>0</v>
      </c>
      <c r="C225" s="39"/>
      <c r="D225" s="9" t="s">
        <v>39</v>
      </c>
      <c r="E225" s="10" t="s">
        <v>40</v>
      </c>
      <c r="F225" s="13">
        <v>500</v>
      </c>
      <c r="G225" s="17" t="s">
        <v>299</v>
      </c>
      <c r="H225" s="22">
        <f t="shared" si="3"/>
        <v>0</v>
      </c>
    </row>
    <row r="226" spans="1:8" ht="49.5" customHeight="1" x14ac:dyDescent="0.15">
      <c r="A226" s="5" t="s">
        <v>0</v>
      </c>
      <c r="B226" s="38" t="s">
        <v>179</v>
      </c>
      <c r="C226" s="38"/>
      <c r="D226" s="6" t="s">
        <v>0</v>
      </c>
      <c r="E226" s="7" t="s">
        <v>180</v>
      </c>
      <c r="F226" s="12">
        <v>708447</v>
      </c>
      <c r="G226" s="27" t="s">
        <v>455</v>
      </c>
      <c r="H226" s="31">
        <f t="shared" si="3"/>
        <v>0.86436223175481008</v>
      </c>
    </row>
    <row r="227" spans="1:8" ht="12.2" customHeight="1" x14ac:dyDescent="0.15">
      <c r="A227" s="8" t="s">
        <v>0</v>
      </c>
      <c r="B227" s="39" t="s">
        <v>0</v>
      </c>
      <c r="C227" s="39"/>
      <c r="D227" s="9" t="s">
        <v>91</v>
      </c>
      <c r="E227" s="10" t="s">
        <v>92</v>
      </c>
      <c r="F227" s="13">
        <v>8000</v>
      </c>
      <c r="G227" s="17" t="s">
        <v>299</v>
      </c>
      <c r="H227" s="22">
        <f t="shared" si="3"/>
        <v>0</v>
      </c>
    </row>
    <row r="228" spans="1:8" ht="12.2" customHeight="1" x14ac:dyDescent="0.15">
      <c r="A228" s="8" t="s">
        <v>0</v>
      </c>
      <c r="B228" s="39" t="s">
        <v>0</v>
      </c>
      <c r="C228" s="39"/>
      <c r="D228" s="9" t="s">
        <v>21</v>
      </c>
      <c r="E228" s="10" t="s">
        <v>22</v>
      </c>
      <c r="F228" s="13">
        <v>6000</v>
      </c>
      <c r="G228" s="17" t="s">
        <v>452</v>
      </c>
      <c r="H228" s="22">
        <f t="shared" si="3"/>
        <v>0.36758000000000002</v>
      </c>
    </row>
    <row r="229" spans="1:8" ht="12.2" customHeight="1" x14ac:dyDescent="0.15">
      <c r="A229" s="8" t="s">
        <v>0</v>
      </c>
      <c r="B229" s="39" t="s">
        <v>0</v>
      </c>
      <c r="C229" s="39"/>
      <c r="D229" s="9" t="s">
        <v>29</v>
      </c>
      <c r="E229" s="10" t="s">
        <v>30</v>
      </c>
      <c r="F229" s="13">
        <v>9000</v>
      </c>
      <c r="G229" s="17" t="s">
        <v>453</v>
      </c>
      <c r="H229" s="22">
        <f t="shared" si="3"/>
        <v>0.98411555555555563</v>
      </c>
    </row>
    <row r="230" spans="1:8" ht="12.2" customHeight="1" x14ac:dyDescent="0.15">
      <c r="A230" s="8" t="s">
        <v>0</v>
      </c>
      <c r="B230" s="39" t="s">
        <v>0</v>
      </c>
      <c r="C230" s="39"/>
      <c r="D230" s="9" t="s">
        <v>159</v>
      </c>
      <c r="E230" s="10" t="s">
        <v>160</v>
      </c>
      <c r="F230" s="13">
        <v>685447</v>
      </c>
      <c r="G230" s="17" t="s">
        <v>454</v>
      </c>
      <c r="H230" s="22">
        <f t="shared" si="3"/>
        <v>0.87722655435066466</v>
      </c>
    </row>
    <row r="231" spans="1:8" ht="43.5" customHeight="1" x14ac:dyDescent="0.15">
      <c r="A231" s="5" t="s">
        <v>0</v>
      </c>
      <c r="B231" s="38" t="s">
        <v>181</v>
      </c>
      <c r="C231" s="38"/>
      <c r="D231" s="6" t="s">
        <v>0</v>
      </c>
      <c r="E231" s="7" t="s">
        <v>182</v>
      </c>
      <c r="F231" s="12">
        <v>44105.11</v>
      </c>
      <c r="G231" s="27" t="s">
        <v>458</v>
      </c>
      <c r="H231" s="30">
        <f t="shared" si="3"/>
        <v>0.99984877035790187</v>
      </c>
    </row>
    <row r="232" spans="1:8" ht="12.2" customHeight="1" x14ac:dyDescent="0.15">
      <c r="A232" s="8" t="s">
        <v>0</v>
      </c>
      <c r="B232" s="39" t="s">
        <v>0</v>
      </c>
      <c r="C232" s="39"/>
      <c r="D232" s="9" t="s">
        <v>21</v>
      </c>
      <c r="E232" s="10" t="s">
        <v>22</v>
      </c>
      <c r="F232" s="13">
        <v>436.67</v>
      </c>
      <c r="G232" s="17" t="s">
        <v>456</v>
      </c>
      <c r="H232" s="22">
        <f t="shared" si="3"/>
        <v>1</v>
      </c>
    </row>
    <row r="233" spans="1:8" ht="12.2" customHeight="1" x14ac:dyDescent="0.15">
      <c r="A233" s="8" t="s">
        <v>0</v>
      </c>
      <c r="B233" s="39" t="s">
        <v>0</v>
      </c>
      <c r="C233" s="39"/>
      <c r="D233" s="9" t="s">
        <v>157</v>
      </c>
      <c r="E233" s="10" t="s">
        <v>158</v>
      </c>
      <c r="F233" s="13">
        <v>43668.44</v>
      </c>
      <c r="G233" s="17" t="s">
        <v>457</v>
      </c>
      <c r="H233" s="22">
        <f t="shared" si="3"/>
        <v>0.99984725811134989</v>
      </c>
    </row>
    <row r="234" spans="1:8" ht="12.2" customHeight="1" x14ac:dyDescent="0.15">
      <c r="A234" s="5" t="s">
        <v>0</v>
      </c>
      <c r="B234" s="38" t="s">
        <v>183</v>
      </c>
      <c r="C234" s="38"/>
      <c r="D234" s="6" t="s">
        <v>0</v>
      </c>
      <c r="E234" s="7" t="s">
        <v>48</v>
      </c>
      <c r="F234" s="12">
        <v>2120095</v>
      </c>
      <c r="G234" s="27" t="s">
        <v>461</v>
      </c>
      <c r="H234" s="30">
        <f t="shared" si="3"/>
        <v>4.4576842075473036E-2</v>
      </c>
    </row>
    <row r="235" spans="1:8" ht="25.5" customHeight="1" x14ac:dyDescent="0.15">
      <c r="A235" s="8" t="s">
        <v>0</v>
      </c>
      <c r="B235" s="39" t="s">
        <v>0</v>
      </c>
      <c r="C235" s="39"/>
      <c r="D235" s="9" t="s">
        <v>35</v>
      </c>
      <c r="E235" s="10" t="s">
        <v>36</v>
      </c>
      <c r="F235" s="13">
        <v>85935</v>
      </c>
      <c r="G235" s="17" t="s">
        <v>459</v>
      </c>
      <c r="H235" s="22">
        <f t="shared" si="3"/>
        <v>0.99998999243614362</v>
      </c>
    </row>
    <row r="236" spans="1:8" ht="21.6" customHeight="1" x14ac:dyDescent="0.15">
      <c r="A236" s="8" t="s">
        <v>0</v>
      </c>
      <c r="B236" s="39" t="s">
        <v>0</v>
      </c>
      <c r="C236" s="39"/>
      <c r="D236" s="9" t="s">
        <v>184</v>
      </c>
      <c r="E236" s="10" t="s">
        <v>185</v>
      </c>
      <c r="F236" s="13">
        <v>10000</v>
      </c>
      <c r="G236" s="17" t="s">
        <v>460</v>
      </c>
      <c r="H236" s="22">
        <f t="shared" si="3"/>
        <v>0.85729999999999995</v>
      </c>
    </row>
    <row r="237" spans="1:8" ht="12.2" customHeight="1" x14ac:dyDescent="0.15">
      <c r="A237" s="8" t="s">
        <v>0</v>
      </c>
      <c r="B237" s="39" t="s">
        <v>0</v>
      </c>
      <c r="C237" s="39"/>
      <c r="D237" s="9" t="s">
        <v>41</v>
      </c>
      <c r="E237" s="10" t="s">
        <v>42</v>
      </c>
      <c r="F237" s="13">
        <v>2024160</v>
      </c>
      <c r="G237" s="17" t="s">
        <v>299</v>
      </c>
      <c r="H237" s="22">
        <f t="shared" si="3"/>
        <v>0</v>
      </c>
    </row>
    <row r="238" spans="1:8" ht="12.2" customHeight="1" x14ac:dyDescent="0.15">
      <c r="A238" s="2" t="s">
        <v>186</v>
      </c>
      <c r="B238" s="37" t="s">
        <v>0</v>
      </c>
      <c r="C238" s="37"/>
      <c r="D238" s="3" t="s">
        <v>0</v>
      </c>
      <c r="E238" s="4" t="s">
        <v>187</v>
      </c>
      <c r="F238" s="11">
        <v>115758</v>
      </c>
      <c r="G238" s="25" t="s">
        <v>465</v>
      </c>
      <c r="H238" s="29">
        <f t="shared" si="3"/>
        <v>0.82616579415677538</v>
      </c>
    </row>
    <row r="239" spans="1:8" ht="12.2" customHeight="1" x14ac:dyDescent="0.15">
      <c r="A239" s="5" t="s">
        <v>0</v>
      </c>
      <c r="B239" s="38" t="s">
        <v>188</v>
      </c>
      <c r="C239" s="38"/>
      <c r="D239" s="6" t="s">
        <v>0</v>
      </c>
      <c r="E239" s="7" t="s">
        <v>189</v>
      </c>
      <c r="F239" s="12">
        <v>1000</v>
      </c>
      <c r="G239" s="26" t="s">
        <v>299</v>
      </c>
      <c r="H239" s="30">
        <f t="shared" si="3"/>
        <v>0</v>
      </c>
    </row>
    <row r="240" spans="1:8" ht="12.2" customHeight="1" x14ac:dyDescent="0.15">
      <c r="A240" s="8" t="s">
        <v>0</v>
      </c>
      <c r="B240" s="39" t="s">
        <v>0</v>
      </c>
      <c r="C240" s="39"/>
      <c r="D240" s="9" t="s">
        <v>91</v>
      </c>
      <c r="E240" s="10" t="s">
        <v>92</v>
      </c>
      <c r="F240" s="13">
        <v>1000</v>
      </c>
      <c r="G240" s="18" t="s">
        <v>299</v>
      </c>
      <c r="H240" s="22">
        <f t="shared" si="3"/>
        <v>0</v>
      </c>
    </row>
    <row r="241" spans="1:8" ht="12.2" customHeight="1" x14ac:dyDescent="0.15">
      <c r="A241" s="5" t="s">
        <v>0</v>
      </c>
      <c r="B241" s="38" t="s">
        <v>190</v>
      </c>
      <c r="C241" s="38"/>
      <c r="D241" s="6" t="s">
        <v>0</v>
      </c>
      <c r="E241" s="7" t="s">
        <v>191</v>
      </c>
      <c r="F241" s="12">
        <v>114758</v>
      </c>
      <c r="G241" s="18" t="s">
        <v>465</v>
      </c>
      <c r="H241" s="22">
        <f t="shared" si="3"/>
        <v>0.83336499416162713</v>
      </c>
    </row>
    <row r="242" spans="1:8" ht="12.2" customHeight="1" x14ac:dyDescent="0.15">
      <c r="A242" s="8" t="s">
        <v>0</v>
      </c>
      <c r="B242" s="39" t="s">
        <v>0</v>
      </c>
      <c r="C242" s="39"/>
      <c r="D242" s="9" t="s">
        <v>91</v>
      </c>
      <c r="E242" s="10" t="s">
        <v>92</v>
      </c>
      <c r="F242" s="13">
        <v>25000</v>
      </c>
      <c r="G242" s="17" t="s">
        <v>462</v>
      </c>
      <c r="H242" s="22">
        <f t="shared" si="3"/>
        <v>0.8481439999999999</v>
      </c>
    </row>
    <row r="243" spans="1:8" ht="12.2" customHeight="1" x14ac:dyDescent="0.15">
      <c r="A243" s="8" t="s">
        <v>0</v>
      </c>
      <c r="B243" s="39" t="s">
        <v>0</v>
      </c>
      <c r="C243" s="39"/>
      <c r="D243" s="9" t="s">
        <v>21</v>
      </c>
      <c r="E243" s="10" t="s">
        <v>22</v>
      </c>
      <c r="F243" s="13">
        <v>5000</v>
      </c>
      <c r="G243" s="17" t="s">
        <v>463</v>
      </c>
      <c r="H243" s="22">
        <f t="shared" si="3"/>
        <v>0.56537999999999999</v>
      </c>
    </row>
    <row r="244" spans="1:8" ht="12.2" customHeight="1" x14ac:dyDescent="0.15">
      <c r="A244" s="8" t="s">
        <v>0</v>
      </c>
      <c r="B244" s="39" t="s">
        <v>0</v>
      </c>
      <c r="C244" s="39"/>
      <c r="D244" s="9" t="s">
        <v>25</v>
      </c>
      <c r="E244" s="10" t="s">
        <v>26</v>
      </c>
      <c r="F244" s="13">
        <v>2000</v>
      </c>
      <c r="G244" s="17" t="s">
        <v>299</v>
      </c>
      <c r="H244" s="22">
        <f t="shared" si="3"/>
        <v>0</v>
      </c>
    </row>
    <row r="245" spans="1:8" ht="12.2" customHeight="1" x14ac:dyDescent="0.15">
      <c r="A245" s="8" t="s">
        <v>0</v>
      </c>
      <c r="B245" s="39" t="s">
        <v>0</v>
      </c>
      <c r="C245" s="39"/>
      <c r="D245" s="9" t="s">
        <v>29</v>
      </c>
      <c r="E245" s="10" t="s">
        <v>30</v>
      </c>
      <c r="F245" s="13">
        <v>82758</v>
      </c>
      <c r="G245" s="17" t="s">
        <v>464</v>
      </c>
      <c r="H245" s="22">
        <f t="shared" si="3"/>
        <v>0.86523115590033595</v>
      </c>
    </row>
    <row r="246" spans="1:8" ht="12.2" customHeight="1" x14ac:dyDescent="0.15">
      <c r="A246" s="2" t="s">
        <v>192</v>
      </c>
      <c r="B246" s="37" t="s">
        <v>0</v>
      </c>
      <c r="C246" s="37"/>
      <c r="D246" s="3" t="s">
        <v>0</v>
      </c>
      <c r="E246" s="4" t="s">
        <v>193</v>
      </c>
      <c r="F246" s="11">
        <v>1643516</v>
      </c>
      <c r="G246" s="25" t="s">
        <v>583</v>
      </c>
      <c r="H246" s="29">
        <f t="shared" si="3"/>
        <v>0.92539880354070181</v>
      </c>
    </row>
    <row r="247" spans="1:8" ht="12.2" customHeight="1" x14ac:dyDescent="0.15">
      <c r="A247" s="5" t="s">
        <v>0</v>
      </c>
      <c r="B247" s="38" t="s">
        <v>194</v>
      </c>
      <c r="C247" s="38"/>
      <c r="D247" s="6" t="s">
        <v>0</v>
      </c>
      <c r="E247" s="7" t="s">
        <v>195</v>
      </c>
      <c r="F247" s="12">
        <v>90000</v>
      </c>
      <c r="G247" s="26" t="s">
        <v>466</v>
      </c>
      <c r="H247" s="30">
        <f t="shared" si="3"/>
        <v>0.96791677777777774</v>
      </c>
    </row>
    <row r="248" spans="1:8" ht="21.6" customHeight="1" x14ac:dyDescent="0.15">
      <c r="A248" s="8" t="s">
        <v>0</v>
      </c>
      <c r="B248" s="39" t="s">
        <v>0</v>
      </c>
      <c r="C248" s="39"/>
      <c r="D248" s="9" t="s">
        <v>169</v>
      </c>
      <c r="E248" s="10" t="s">
        <v>170</v>
      </c>
      <c r="F248" s="13">
        <v>90000</v>
      </c>
      <c r="G248" s="18" t="s">
        <v>466</v>
      </c>
      <c r="H248" s="22">
        <f t="shared" si="3"/>
        <v>0.96791677777777774</v>
      </c>
    </row>
    <row r="249" spans="1:8" ht="24.75" customHeight="1" x14ac:dyDescent="0.15">
      <c r="A249" s="5" t="s">
        <v>0</v>
      </c>
      <c r="B249" s="38" t="s">
        <v>196</v>
      </c>
      <c r="C249" s="38"/>
      <c r="D249" s="6" t="s">
        <v>0</v>
      </c>
      <c r="E249" s="7" t="s">
        <v>197</v>
      </c>
      <c r="F249" s="12">
        <v>6000</v>
      </c>
      <c r="G249" s="26" t="s">
        <v>397</v>
      </c>
      <c r="H249" s="30">
        <f t="shared" si="3"/>
        <v>1</v>
      </c>
    </row>
    <row r="250" spans="1:8" ht="12.2" customHeight="1" x14ac:dyDescent="0.15">
      <c r="A250" s="8" t="s">
        <v>0</v>
      </c>
      <c r="B250" s="39" t="s">
        <v>0</v>
      </c>
      <c r="C250" s="39"/>
      <c r="D250" s="9" t="s">
        <v>21</v>
      </c>
      <c r="E250" s="10" t="s">
        <v>22</v>
      </c>
      <c r="F250" s="13">
        <v>6000</v>
      </c>
      <c r="G250" s="17" t="s">
        <v>397</v>
      </c>
      <c r="H250" s="22">
        <f t="shared" si="3"/>
        <v>1</v>
      </c>
    </row>
    <row r="251" spans="1:8" ht="12.2" customHeight="1" x14ac:dyDescent="0.15">
      <c r="A251" s="8" t="s">
        <v>0</v>
      </c>
      <c r="B251" s="39" t="s">
        <v>0</v>
      </c>
      <c r="C251" s="39"/>
      <c r="D251" s="9" t="s">
        <v>23</v>
      </c>
      <c r="E251" s="10" t="s">
        <v>24</v>
      </c>
      <c r="F251" s="13">
        <v>0</v>
      </c>
      <c r="G251" s="18" t="s">
        <v>397</v>
      </c>
      <c r="H251" s="22" t="e">
        <f t="shared" si="3"/>
        <v>#DIV/0!</v>
      </c>
    </row>
    <row r="252" spans="1:8" ht="61.5" customHeight="1" x14ac:dyDescent="0.15">
      <c r="A252" s="5" t="s">
        <v>0</v>
      </c>
      <c r="B252" s="38" t="s">
        <v>198</v>
      </c>
      <c r="C252" s="38"/>
      <c r="D252" s="6" t="s">
        <v>0</v>
      </c>
      <c r="E252" s="7" t="s">
        <v>199</v>
      </c>
      <c r="F252" s="12">
        <v>15084</v>
      </c>
      <c r="G252" s="26" t="s">
        <v>467</v>
      </c>
      <c r="H252" s="30">
        <f t="shared" si="3"/>
        <v>0.79611972951471754</v>
      </c>
    </row>
    <row r="253" spans="1:8" ht="12.2" customHeight="1" x14ac:dyDescent="0.15">
      <c r="A253" s="8" t="s">
        <v>0</v>
      </c>
      <c r="B253" s="39" t="s">
        <v>0</v>
      </c>
      <c r="C253" s="39"/>
      <c r="D253" s="9" t="s">
        <v>200</v>
      </c>
      <c r="E253" s="10" t="s">
        <v>201</v>
      </c>
      <c r="F253" s="13">
        <v>15084</v>
      </c>
      <c r="G253" s="18" t="s">
        <v>467</v>
      </c>
      <c r="H253" s="22">
        <f t="shared" si="3"/>
        <v>0.79611972951471754</v>
      </c>
    </row>
    <row r="254" spans="1:8" ht="36" customHeight="1" x14ac:dyDescent="0.15">
      <c r="A254" s="5" t="s">
        <v>0</v>
      </c>
      <c r="B254" s="38" t="s">
        <v>202</v>
      </c>
      <c r="C254" s="38"/>
      <c r="D254" s="6" t="s">
        <v>0</v>
      </c>
      <c r="E254" s="7" t="s">
        <v>203</v>
      </c>
      <c r="F254" s="12">
        <v>25071</v>
      </c>
      <c r="G254" s="27" t="s">
        <v>470</v>
      </c>
      <c r="H254" s="30">
        <f t="shared" si="3"/>
        <v>0.52322723465358378</v>
      </c>
    </row>
    <row r="255" spans="1:8" ht="12.2" customHeight="1" x14ac:dyDescent="0.15">
      <c r="A255" s="8" t="s">
        <v>0</v>
      </c>
      <c r="B255" s="39" t="s">
        <v>0</v>
      </c>
      <c r="C255" s="39"/>
      <c r="D255" s="9" t="s">
        <v>204</v>
      </c>
      <c r="E255" s="10" t="s">
        <v>205</v>
      </c>
      <c r="F255" s="13">
        <v>19071</v>
      </c>
      <c r="G255" s="17" t="s">
        <v>468</v>
      </c>
      <c r="H255" s="22">
        <f t="shared" si="3"/>
        <v>0.51480415290231241</v>
      </c>
    </row>
    <row r="256" spans="1:8" ht="12.2" customHeight="1" x14ac:dyDescent="0.15">
      <c r="A256" s="8" t="s">
        <v>0</v>
      </c>
      <c r="B256" s="39" t="s">
        <v>0</v>
      </c>
      <c r="C256" s="39"/>
      <c r="D256" s="9" t="s">
        <v>29</v>
      </c>
      <c r="E256" s="10" t="s">
        <v>30</v>
      </c>
      <c r="F256" s="13">
        <v>6000</v>
      </c>
      <c r="G256" s="17" t="s">
        <v>469</v>
      </c>
      <c r="H256" s="22">
        <f t="shared" si="3"/>
        <v>0.55000000000000004</v>
      </c>
    </row>
    <row r="257" spans="1:8" ht="12.2" customHeight="1" x14ac:dyDescent="0.15">
      <c r="A257" s="5" t="s">
        <v>0</v>
      </c>
      <c r="B257" s="38" t="s">
        <v>206</v>
      </c>
      <c r="C257" s="38"/>
      <c r="D257" s="6" t="s">
        <v>0</v>
      </c>
      <c r="E257" s="7" t="s">
        <v>207</v>
      </c>
      <c r="F257" s="12">
        <v>309416</v>
      </c>
      <c r="G257" s="27" t="s">
        <v>474</v>
      </c>
      <c r="H257" s="30">
        <f t="shared" si="3"/>
        <v>0.98531307366134913</v>
      </c>
    </row>
    <row r="258" spans="1:8" ht="12.2" customHeight="1" x14ac:dyDescent="0.15">
      <c r="A258" s="8" t="s">
        <v>0</v>
      </c>
      <c r="B258" s="39" t="s">
        <v>0</v>
      </c>
      <c r="C258" s="39"/>
      <c r="D258" s="9" t="s">
        <v>204</v>
      </c>
      <c r="E258" s="10" t="s">
        <v>205</v>
      </c>
      <c r="F258" s="13">
        <v>300404</v>
      </c>
      <c r="G258" s="17" t="s">
        <v>471</v>
      </c>
      <c r="H258" s="22">
        <f t="shared" si="3"/>
        <v>0.98947510685610052</v>
      </c>
    </row>
    <row r="259" spans="1:8" ht="12.2" customHeight="1" x14ac:dyDescent="0.15">
      <c r="A259" s="8" t="s">
        <v>0</v>
      </c>
      <c r="B259" s="39" t="s">
        <v>0</v>
      </c>
      <c r="C259" s="39"/>
      <c r="D259" s="9" t="s">
        <v>13</v>
      </c>
      <c r="E259" s="10" t="s">
        <v>14</v>
      </c>
      <c r="F259" s="13">
        <v>700</v>
      </c>
      <c r="G259" s="17" t="s">
        <v>299</v>
      </c>
      <c r="H259" s="22">
        <f t="shared" si="3"/>
        <v>0</v>
      </c>
    </row>
    <row r="260" spans="1:8" ht="12.2" customHeight="1" x14ac:dyDescent="0.15">
      <c r="A260" s="8" t="s">
        <v>0</v>
      </c>
      <c r="B260" s="39" t="s">
        <v>0</v>
      </c>
      <c r="C260" s="39"/>
      <c r="D260" s="9" t="s">
        <v>17</v>
      </c>
      <c r="E260" s="10" t="s">
        <v>18</v>
      </c>
      <c r="F260" s="13">
        <v>463</v>
      </c>
      <c r="G260" s="17" t="s">
        <v>299</v>
      </c>
      <c r="H260" s="22">
        <f t="shared" ref="H260:H323" si="4">G260/F260</f>
        <v>0</v>
      </c>
    </row>
    <row r="261" spans="1:8" ht="23.25" customHeight="1" x14ac:dyDescent="0.15">
      <c r="A261" s="8" t="s">
        <v>0</v>
      </c>
      <c r="B261" s="39" t="s">
        <v>0</v>
      </c>
      <c r="C261" s="39"/>
      <c r="D261" s="9" t="s">
        <v>19</v>
      </c>
      <c r="E261" s="10" t="s">
        <v>20</v>
      </c>
      <c r="F261" s="13">
        <v>219</v>
      </c>
      <c r="G261" s="17" t="s">
        <v>299</v>
      </c>
      <c r="H261" s="22">
        <f t="shared" si="4"/>
        <v>0</v>
      </c>
    </row>
    <row r="262" spans="1:8" ht="12.2" customHeight="1" x14ac:dyDescent="0.15">
      <c r="A262" s="8" t="s">
        <v>0</v>
      </c>
      <c r="B262" s="39" t="s">
        <v>0</v>
      </c>
      <c r="C262" s="39"/>
      <c r="D262" s="9" t="s">
        <v>21</v>
      </c>
      <c r="E262" s="10" t="s">
        <v>22</v>
      </c>
      <c r="F262" s="13">
        <v>4365</v>
      </c>
      <c r="G262" s="17" t="s">
        <v>472</v>
      </c>
      <c r="H262" s="22">
        <f t="shared" si="4"/>
        <v>1</v>
      </c>
    </row>
    <row r="263" spans="1:8" ht="12.2" customHeight="1" x14ac:dyDescent="0.15">
      <c r="A263" s="8" t="s">
        <v>0</v>
      </c>
      <c r="B263" s="39" t="s">
        <v>0</v>
      </c>
      <c r="C263" s="39"/>
      <c r="D263" s="9" t="s">
        <v>29</v>
      </c>
      <c r="E263" s="10" t="s">
        <v>30</v>
      </c>
      <c r="F263" s="13">
        <v>3265</v>
      </c>
      <c r="G263" s="17" t="s">
        <v>473</v>
      </c>
      <c r="H263" s="22">
        <f t="shared" si="4"/>
        <v>0.99980091883614086</v>
      </c>
    </row>
    <row r="264" spans="1:8" ht="12.2" customHeight="1" x14ac:dyDescent="0.15">
      <c r="A264" s="5" t="s">
        <v>0</v>
      </c>
      <c r="B264" s="38" t="s">
        <v>208</v>
      </c>
      <c r="C264" s="38"/>
      <c r="D264" s="6" t="s">
        <v>0</v>
      </c>
      <c r="E264" s="7" t="s">
        <v>209</v>
      </c>
      <c r="F264" s="12">
        <v>168434</v>
      </c>
      <c r="G264" s="26" t="s">
        <v>475</v>
      </c>
      <c r="H264" s="30">
        <f t="shared" si="4"/>
        <v>0.96904603583599502</v>
      </c>
    </row>
    <row r="265" spans="1:8" ht="12.2" customHeight="1" x14ac:dyDescent="0.15">
      <c r="A265" s="8" t="s">
        <v>0</v>
      </c>
      <c r="B265" s="39" t="s">
        <v>0</v>
      </c>
      <c r="C265" s="39"/>
      <c r="D265" s="9" t="s">
        <v>204</v>
      </c>
      <c r="E265" s="10" t="s">
        <v>205</v>
      </c>
      <c r="F265" s="13">
        <v>168434</v>
      </c>
      <c r="G265" s="18" t="s">
        <v>475</v>
      </c>
      <c r="H265" s="22">
        <f t="shared" si="4"/>
        <v>0.96904603583599502</v>
      </c>
    </row>
    <row r="266" spans="1:8" ht="12.2" customHeight="1" x14ac:dyDescent="0.15">
      <c r="A266" s="5" t="s">
        <v>0</v>
      </c>
      <c r="B266" s="38" t="s">
        <v>210</v>
      </c>
      <c r="C266" s="38"/>
      <c r="D266" s="6" t="s">
        <v>0</v>
      </c>
      <c r="E266" s="7" t="s">
        <v>211</v>
      </c>
      <c r="F266" s="12">
        <v>652963</v>
      </c>
      <c r="G266" s="27" t="s">
        <v>487</v>
      </c>
      <c r="H266" s="30">
        <f t="shared" si="4"/>
        <v>0.88774265923184004</v>
      </c>
    </row>
    <row r="267" spans="1:8" ht="12.2" customHeight="1" x14ac:dyDescent="0.15">
      <c r="A267" s="8" t="s">
        <v>0</v>
      </c>
      <c r="B267" s="39" t="s">
        <v>0</v>
      </c>
      <c r="C267" s="39"/>
      <c r="D267" s="9" t="s">
        <v>13</v>
      </c>
      <c r="E267" s="10" t="s">
        <v>14</v>
      </c>
      <c r="F267" s="13">
        <v>512166</v>
      </c>
      <c r="G267" s="17" t="s">
        <v>476</v>
      </c>
      <c r="H267" s="22">
        <f t="shared" si="4"/>
        <v>0.89510192008059886</v>
      </c>
    </row>
    <row r="268" spans="1:8" ht="12.2" customHeight="1" x14ac:dyDescent="0.15">
      <c r="A268" s="8" t="s">
        <v>0</v>
      </c>
      <c r="B268" s="39" t="s">
        <v>0</v>
      </c>
      <c r="C268" s="39"/>
      <c r="D268" s="9" t="s">
        <v>15</v>
      </c>
      <c r="E268" s="10" t="s">
        <v>16</v>
      </c>
      <c r="F268" s="13">
        <v>28954</v>
      </c>
      <c r="G268" s="17" t="s">
        <v>477</v>
      </c>
      <c r="H268" s="22">
        <f t="shared" si="4"/>
        <v>0.99995890032465296</v>
      </c>
    </row>
    <row r="269" spans="1:8" ht="12.2" customHeight="1" x14ac:dyDescent="0.15">
      <c r="A269" s="8" t="s">
        <v>0</v>
      </c>
      <c r="B269" s="39" t="s">
        <v>0</v>
      </c>
      <c r="C269" s="39"/>
      <c r="D269" s="9" t="s">
        <v>17</v>
      </c>
      <c r="E269" s="10" t="s">
        <v>18</v>
      </c>
      <c r="F269" s="13">
        <v>53711</v>
      </c>
      <c r="G269" s="17" t="s">
        <v>478</v>
      </c>
      <c r="H269" s="22">
        <f t="shared" si="4"/>
        <v>0.92802312375491058</v>
      </c>
    </row>
    <row r="270" spans="1:8" ht="23.25" customHeight="1" x14ac:dyDescent="0.15">
      <c r="A270" s="8" t="s">
        <v>0</v>
      </c>
      <c r="B270" s="39" t="s">
        <v>0</v>
      </c>
      <c r="C270" s="39"/>
      <c r="D270" s="9" t="s">
        <v>19</v>
      </c>
      <c r="E270" s="10" t="s">
        <v>20</v>
      </c>
      <c r="F270" s="13">
        <v>13812</v>
      </c>
      <c r="G270" s="17" t="s">
        <v>479</v>
      </c>
      <c r="H270" s="22">
        <f t="shared" si="4"/>
        <v>0.57982116999710398</v>
      </c>
    </row>
    <row r="271" spans="1:8" ht="12.2" customHeight="1" x14ac:dyDescent="0.15">
      <c r="A271" s="8" t="s">
        <v>0</v>
      </c>
      <c r="B271" s="39" t="s">
        <v>0</v>
      </c>
      <c r="C271" s="39"/>
      <c r="D271" s="9" t="s">
        <v>91</v>
      </c>
      <c r="E271" s="10" t="s">
        <v>92</v>
      </c>
      <c r="F271" s="13">
        <v>3332</v>
      </c>
      <c r="G271" s="17" t="s">
        <v>480</v>
      </c>
      <c r="H271" s="22">
        <f t="shared" si="4"/>
        <v>0.99983193277310922</v>
      </c>
    </row>
    <row r="272" spans="1:8" ht="12.2" customHeight="1" x14ac:dyDescent="0.15">
      <c r="A272" s="8" t="s">
        <v>0</v>
      </c>
      <c r="B272" s="39" t="s">
        <v>0</v>
      </c>
      <c r="C272" s="39"/>
      <c r="D272" s="9" t="s">
        <v>21</v>
      </c>
      <c r="E272" s="10" t="s">
        <v>22</v>
      </c>
      <c r="F272" s="13">
        <v>7500</v>
      </c>
      <c r="G272" s="17" t="s">
        <v>481</v>
      </c>
      <c r="H272" s="22">
        <f t="shared" si="4"/>
        <v>0.89966533333333332</v>
      </c>
    </row>
    <row r="273" spans="1:8" ht="12.2" customHeight="1" x14ac:dyDescent="0.15">
      <c r="A273" s="8" t="s">
        <v>0</v>
      </c>
      <c r="B273" s="39" t="s">
        <v>0</v>
      </c>
      <c r="C273" s="39"/>
      <c r="D273" s="9" t="s">
        <v>27</v>
      </c>
      <c r="E273" s="10" t="s">
        <v>28</v>
      </c>
      <c r="F273" s="13">
        <v>700</v>
      </c>
      <c r="G273" s="17" t="s">
        <v>482</v>
      </c>
      <c r="H273" s="22">
        <f t="shared" si="4"/>
        <v>8.5714285714285715E-2</v>
      </c>
    </row>
    <row r="274" spans="1:8" ht="12.2" customHeight="1" x14ac:dyDescent="0.15">
      <c r="A274" s="8" t="s">
        <v>0</v>
      </c>
      <c r="B274" s="39" t="s">
        <v>0</v>
      </c>
      <c r="C274" s="39"/>
      <c r="D274" s="9" t="s">
        <v>29</v>
      </c>
      <c r="E274" s="10" t="s">
        <v>30</v>
      </c>
      <c r="F274" s="13">
        <v>15700</v>
      </c>
      <c r="G274" s="17" t="s">
        <v>483</v>
      </c>
      <c r="H274" s="22">
        <f t="shared" si="4"/>
        <v>0.60462101910828026</v>
      </c>
    </row>
    <row r="275" spans="1:8" ht="22.5" customHeight="1" x14ac:dyDescent="0.15">
      <c r="A275" s="8" t="s">
        <v>0</v>
      </c>
      <c r="B275" s="39" t="s">
        <v>0</v>
      </c>
      <c r="C275" s="39"/>
      <c r="D275" s="9" t="s">
        <v>99</v>
      </c>
      <c r="E275" s="10" t="s">
        <v>100</v>
      </c>
      <c r="F275" s="13">
        <v>500</v>
      </c>
      <c r="G275" s="17" t="s">
        <v>299</v>
      </c>
      <c r="H275" s="22">
        <f t="shared" si="4"/>
        <v>0</v>
      </c>
    </row>
    <row r="276" spans="1:8" ht="12.2" customHeight="1" x14ac:dyDescent="0.15">
      <c r="A276" s="8" t="s">
        <v>0</v>
      </c>
      <c r="B276" s="39" t="s">
        <v>0</v>
      </c>
      <c r="C276" s="39"/>
      <c r="D276" s="9" t="s">
        <v>31</v>
      </c>
      <c r="E276" s="10" t="s">
        <v>32</v>
      </c>
      <c r="F276" s="13">
        <v>2000</v>
      </c>
      <c r="G276" s="17" t="s">
        <v>484</v>
      </c>
      <c r="H276" s="22">
        <f t="shared" si="4"/>
        <v>0.803755</v>
      </c>
    </row>
    <row r="277" spans="1:8" ht="30.75" customHeight="1" x14ac:dyDescent="0.15">
      <c r="A277" s="8" t="s">
        <v>0</v>
      </c>
      <c r="B277" s="39" t="s">
        <v>0</v>
      </c>
      <c r="C277" s="39"/>
      <c r="D277" s="9" t="s">
        <v>35</v>
      </c>
      <c r="E277" s="10" t="s">
        <v>36</v>
      </c>
      <c r="F277" s="13">
        <v>12088</v>
      </c>
      <c r="G277" s="17" t="s">
        <v>485</v>
      </c>
      <c r="H277" s="22">
        <f t="shared" si="4"/>
        <v>1</v>
      </c>
    </row>
    <row r="278" spans="1:8" ht="21.6" customHeight="1" x14ac:dyDescent="0.15">
      <c r="A278" s="8" t="s">
        <v>0</v>
      </c>
      <c r="B278" s="39" t="s">
        <v>0</v>
      </c>
      <c r="C278" s="39"/>
      <c r="D278" s="9" t="s">
        <v>49</v>
      </c>
      <c r="E278" s="10" t="s">
        <v>50</v>
      </c>
      <c r="F278" s="13">
        <v>1500</v>
      </c>
      <c r="G278" s="17" t="s">
        <v>486</v>
      </c>
      <c r="H278" s="22">
        <f t="shared" si="4"/>
        <v>0.72599999999999998</v>
      </c>
    </row>
    <row r="279" spans="1:8" ht="27.75" customHeight="1" x14ac:dyDescent="0.15">
      <c r="A279" s="8" t="s">
        <v>0</v>
      </c>
      <c r="B279" s="39" t="s">
        <v>0</v>
      </c>
      <c r="C279" s="39"/>
      <c r="D279" s="9" t="s">
        <v>39</v>
      </c>
      <c r="E279" s="10" t="s">
        <v>40</v>
      </c>
      <c r="F279" s="13">
        <v>1000</v>
      </c>
      <c r="G279" s="17" t="s">
        <v>299</v>
      </c>
      <c r="H279" s="22">
        <f t="shared" si="4"/>
        <v>0</v>
      </c>
    </row>
    <row r="280" spans="1:8" ht="22.5" customHeight="1" x14ac:dyDescent="0.15">
      <c r="A280" s="5" t="s">
        <v>0</v>
      </c>
      <c r="B280" s="38" t="s">
        <v>212</v>
      </c>
      <c r="C280" s="38"/>
      <c r="D280" s="6" t="s">
        <v>0</v>
      </c>
      <c r="E280" s="7" t="s">
        <v>213</v>
      </c>
      <c r="F280" s="12">
        <v>16300</v>
      </c>
      <c r="G280" s="25" t="s">
        <v>299</v>
      </c>
      <c r="H280" s="29">
        <f t="shared" si="4"/>
        <v>0</v>
      </c>
    </row>
    <row r="281" spans="1:8" ht="12.2" customHeight="1" x14ac:dyDescent="0.15">
      <c r="A281" s="8" t="s">
        <v>0</v>
      </c>
      <c r="B281" s="39" t="s">
        <v>0</v>
      </c>
      <c r="C281" s="39"/>
      <c r="D281" s="9" t="s">
        <v>17</v>
      </c>
      <c r="E281" s="10" t="s">
        <v>18</v>
      </c>
      <c r="F281" s="13">
        <v>1000</v>
      </c>
      <c r="G281" s="17" t="s">
        <v>299</v>
      </c>
      <c r="H281" s="22">
        <f t="shared" si="4"/>
        <v>0</v>
      </c>
    </row>
    <row r="282" spans="1:8" ht="25.5" customHeight="1" x14ac:dyDescent="0.15">
      <c r="A282" s="8" t="s">
        <v>0</v>
      </c>
      <c r="B282" s="39" t="s">
        <v>0</v>
      </c>
      <c r="C282" s="39"/>
      <c r="D282" s="9" t="s">
        <v>19</v>
      </c>
      <c r="E282" s="10" t="s">
        <v>20</v>
      </c>
      <c r="F282" s="13">
        <v>300</v>
      </c>
      <c r="G282" s="17" t="s">
        <v>299</v>
      </c>
      <c r="H282" s="22">
        <f t="shared" si="4"/>
        <v>0</v>
      </c>
    </row>
    <row r="283" spans="1:8" ht="12.2" customHeight="1" x14ac:dyDescent="0.15">
      <c r="A283" s="8" t="s">
        <v>0</v>
      </c>
      <c r="B283" s="39" t="s">
        <v>0</v>
      </c>
      <c r="C283" s="39"/>
      <c r="D283" s="9" t="s">
        <v>91</v>
      </c>
      <c r="E283" s="10" t="s">
        <v>92</v>
      </c>
      <c r="F283" s="13">
        <v>15000</v>
      </c>
      <c r="G283" s="17" t="s">
        <v>299</v>
      </c>
      <c r="H283" s="22">
        <f t="shared" si="4"/>
        <v>0</v>
      </c>
    </row>
    <row r="284" spans="1:8" ht="12.2" customHeight="1" x14ac:dyDescent="0.15">
      <c r="A284" s="5" t="s">
        <v>0</v>
      </c>
      <c r="B284" s="38" t="s">
        <v>214</v>
      </c>
      <c r="C284" s="38"/>
      <c r="D284" s="6" t="s">
        <v>0</v>
      </c>
      <c r="E284" s="7" t="s">
        <v>215</v>
      </c>
      <c r="F284" s="12">
        <v>51059</v>
      </c>
      <c r="G284" s="26" t="s">
        <v>488</v>
      </c>
      <c r="H284" s="31">
        <f t="shared" si="4"/>
        <v>0.96996611762862572</v>
      </c>
    </row>
    <row r="285" spans="1:8" ht="12.2" customHeight="1" x14ac:dyDescent="0.15">
      <c r="A285" s="8" t="s">
        <v>0</v>
      </c>
      <c r="B285" s="39" t="s">
        <v>0</v>
      </c>
      <c r="C285" s="39"/>
      <c r="D285" s="9" t="s">
        <v>204</v>
      </c>
      <c r="E285" s="10" t="s">
        <v>205</v>
      </c>
      <c r="F285" s="13">
        <v>51059</v>
      </c>
      <c r="G285" s="17" t="s">
        <v>488</v>
      </c>
      <c r="H285" s="22">
        <f t="shared" si="4"/>
        <v>0.96996611762862572</v>
      </c>
    </row>
    <row r="286" spans="1:8" ht="12.2" customHeight="1" x14ac:dyDescent="0.15">
      <c r="A286" s="5" t="s">
        <v>0</v>
      </c>
      <c r="B286" s="38" t="s">
        <v>216</v>
      </c>
      <c r="C286" s="38"/>
      <c r="D286" s="6" t="s">
        <v>0</v>
      </c>
      <c r="E286" s="7" t="s">
        <v>48</v>
      </c>
      <c r="F286" s="12">
        <v>309189</v>
      </c>
      <c r="G286" s="33" t="s">
        <v>495</v>
      </c>
      <c r="H286" s="34">
        <f t="shared" si="4"/>
        <v>0.98770716293270455</v>
      </c>
    </row>
    <row r="287" spans="1:8" ht="12.2" customHeight="1" x14ac:dyDescent="0.15">
      <c r="A287" s="8" t="s">
        <v>0</v>
      </c>
      <c r="B287" s="39" t="s">
        <v>0</v>
      </c>
      <c r="C287" s="39"/>
      <c r="D287" s="9" t="s">
        <v>204</v>
      </c>
      <c r="E287" s="10" t="s">
        <v>205</v>
      </c>
      <c r="F287" s="13">
        <v>293995.19</v>
      </c>
      <c r="G287" s="17" t="s">
        <v>489</v>
      </c>
      <c r="H287" s="22">
        <f t="shared" si="4"/>
        <v>0.99999724485288344</v>
      </c>
    </row>
    <row r="288" spans="1:8" ht="33" customHeight="1" x14ac:dyDescent="0.15">
      <c r="A288" s="8" t="s">
        <v>0</v>
      </c>
      <c r="B288" s="39" t="s">
        <v>0</v>
      </c>
      <c r="C288" s="39"/>
      <c r="D288" s="9" t="s">
        <v>217</v>
      </c>
      <c r="E288" s="10" t="s">
        <v>218</v>
      </c>
      <c r="F288" s="13">
        <v>5000</v>
      </c>
      <c r="G288" s="17" t="s">
        <v>415</v>
      </c>
      <c r="H288" s="22">
        <f t="shared" si="4"/>
        <v>0.24</v>
      </c>
    </row>
    <row r="289" spans="1:8" ht="12.2" customHeight="1" x14ac:dyDescent="0.15">
      <c r="A289" s="8" t="s">
        <v>0</v>
      </c>
      <c r="B289" s="39" t="s">
        <v>0</v>
      </c>
      <c r="C289" s="39"/>
      <c r="D289" s="9" t="s">
        <v>13</v>
      </c>
      <c r="E289" s="10" t="s">
        <v>14</v>
      </c>
      <c r="F289" s="13">
        <v>897</v>
      </c>
      <c r="G289" s="17" t="s">
        <v>490</v>
      </c>
      <c r="H289" s="22">
        <f t="shared" si="4"/>
        <v>1</v>
      </c>
    </row>
    <row r="290" spans="1:8" ht="12.2" customHeight="1" x14ac:dyDescent="0.15">
      <c r="A290" s="8" t="s">
        <v>0</v>
      </c>
      <c r="B290" s="39" t="s">
        <v>0</v>
      </c>
      <c r="C290" s="39"/>
      <c r="D290" s="9" t="s">
        <v>17</v>
      </c>
      <c r="E290" s="10" t="s">
        <v>18</v>
      </c>
      <c r="F290" s="13">
        <v>161.38</v>
      </c>
      <c r="G290" s="17" t="s">
        <v>491</v>
      </c>
      <c r="H290" s="22">
        <f t="shared" si="4"/>
        <v>1</v>
      </c>
    </row>
    <row r="291" spans="1:8" ht="29.25" customHeight="1" x14ac:dyDescent="0.15">
      <c r="A291" s="8" t="s">
        <v>0</v>
      </c>
      <c r="B291" s="39" t="s">
        <v>0</v>
      </c>
      <c r="C291" s="39"/>
      <c r="D291" s="9" t="s">
        <v>19</v>
      </c>
      <c r="E291" s="10" t="s">
        <v>20</v>
      </c>
      <c r="F291" s="13">
        <v>11.03</v>
      </c>
      <c r="G291" s="17" t="s">
        <v>492</v>
      </c>
      <c r="H291" s="22">
        <f t="shared" si="4"/>
        <v>1</v>
      </c>
    </row>
    <row r="292" spans="1:8" ht="12.2" customHeight="1" x14ac:dyDescent="0.15">
      <c r="A292" s="8" t="s">
        <v>0</v>
      </c>
      <c r="B292" s="39" t="s">
        <v>0</v>
      </c>
      <c r="C292" s="39"/>
      <c r="D292" s="9" t="s">
        <v>21</v>
      </c>
      <c r="E292" s="10" t="s">
        <v>22</v>
      </c>
      <c r="F292" s="13">
        <v>1406</v>
      </c>
      <c r="G292" s="17" t="s">
        <v>493</v>
      </c>
      <c r="H292" s="22">
        <f t="shared" si="4"/>
        <v>1</v>
      </c>
    </row>
    <row r="293" spans="1:8" ht="12.2" customHeight="1" x14ac:dyDescent="0.15">
      <c r="A293" s="8" t="s">
        <v>0</v>
      </c>
      <c r="B293" s="39" t="s">
        <v>0</v>
      </c>
      <c r="C293" s="39"/>
      <c r="D293" s="9" t="s">
        <v>29</v>
      </c>
      <c r="E293" s="10" t="s">
        <v>30</v>
      </c>
      <c r="F293" s="13">
        <v>7718.4</v>
      </c>
      <c r="G293" s="17" t="s">
        <v>494</v>
      </c>
      <c r="H293" s="22">
        <f t="shared" si="4"/>
        <v>1</v>
      </c>
    </row>
    <row r="294" spans="1:8" ht="12.2" customHeight="1" x14ac:dyDescent="0.15">
      <c r="A294" s="2" t="s">
        <v>219</v>
      </c>
      <c r="B294" s="37" t="s">
        <v>0</v>
      </c>
      <c r="C294" s="37"/>
      <c r="D294" s="3" t="s">
        <v>0</v>
      </c>
      <c r="E294" s="4" t="s">
        <v>220</v>
      </c>
      <c r="F294" s="11">
        <v>128000</v>
      </c>
      <c r="G294" s="26" t="s">
        <v>584</v>
      </c>
      <c r="H294" s="30">
        <f t="shared" si="4"/>
        <v>0.80936859374999992</v>
      </c>
    </row>
    <row r="295" spans="1:8" ht="39" customHeight="1" x14ac:dyDescent="0.15">
      <c r="A295" s="5" t="s">
        <v>0</v>
      </c>
      <c r="B295" s="38" t="s">
        <v>221</v>
      </c>
      <c r="C295" s="38"/>
      <c r="D295" s="6" t="s">
        <v>0</v>
      </c>
      <c r="E295" s="7" t="s">
        <v>222</v>
      </c>
      <c r="F295" s="12">
        <v>25000</v>
      </c>
      <c r="G295" s="26" t="s">
        <v>496</v>
      </c>
      <c r="H295" s="30">
        <f t="shared" si="4"/>
        <v>8.6400000000000005E-2</v>
      </c>
    </row>
    <row r="296" spans="1:8" ht="12.2" customHeight="1" x14ac:dyDescent="0.15">
      <c r="A296" s="8" t="s">
        <v>0</v>
      </c>
      <c r="B296" s="39" t="s">
        <v>0</v>
      </c>
      <c r="C296" s="39"/>
      <c r="D296" s="9" t="s">
        <v>29</v>
      </c>
      <c r="E296" s="10" t="s">
        <v>30</v>
      </c>
      <c r="F296" s="13">
        <v>25000</v>
      </c>
      <c r="G296" s="18" t="s">
        <v>496</v>
      </c>
      <c r="H296" s="22">
        <f t="shared" si="4"/>
        <v>8.6400000000000005E-2</v>
      </c>
    </row>
    <row r="297" spans="1:8" ht="30" customHeight="1" x14ac:dyDescent="0.15">
      <c r="A297" s="5" t="s">
        <v>0</v>
      </c>
      <c r="B297" s="38" t="s">
        <v>223</v>
      </c>
      <c r="C297" s="38"/>
      <c r="D297" s="6" t="s">
        <v>0</v>
      </c>
      <c r="E297" s="7" t="s">
        <v>224</v>
      </c>
      <c r="F297" s="12">
        <v>103000</v>
      </c>
      <c r="G297" s="27" t="s">
        <v>499</v>
      </c>
      <c r="H297" s="30">
        <f t="shared" si="4"/>
        <v>0.98484640776699017</v>
      </c>
    </row>
    <row r="298" spans="1:8" ht="12.2" customHeight="1" x14ac:dyDescent="0.15">
      <c r="A298" s="8" t="s">
        <v>0</v>
      </c>
      <c r="B298" s="39" t="s">
        <v>0</v>
      </c>
      <c r="C298" s="39"/>
      <c r="D298" s="9" t="s">
        <v>225</v>
      </c>
      <c r="E298" s="10" t="s">
        <v>226</v>
      </c>
      <c r="F298" s="13">
        <v>15000</v>
      </c>
      <c r="G298" s="17" t="s">
        <v>497</v>
      </c>
      <c r="H298" s="22">
        <f t="shared" si="4"/>
        <v>1</v>
      </c>
    </row>
    <row r="299" spans="1:8" ht="12.2" customHeight="1" x14ac:dyDescent="0.15">
      <c r="A299" s="8" t="s">
        <v>0</v>
      </c>
      <c r="B299" s="39" t="s">
        <v>0</v>
      </c>
      <c r="C299" s="39"/>
      <c r="D299" s="9" t="s">
        <v>227</v>
      </c>
      <c r="E299" s="10" t="s">
        <v>228</v>
      </c>
      <c r="F299" s="13">
        <v>88000</v>
      </c>
      <c r="G299" s="17" t="s">
        <v>498</v>
      </c>
      <c r="H299" s="22">
        <f t="shared" si="4"/>
        <v>0.98226340909090903</v>
      </c>
    </row>
    <row r="300" spans="1:8" ht="12.2" customHeight="1" x14ac:dyDescent="0.15">
      <c r="A300" s="2" t="s">
        <v>229</v>
      </c>
      <c r="B300" s="37" t="s">
        <v>0</v>
      </c>
      <c r="C300" s="37"/>
      <c r="D300" s="3" t="s">
        <v>0</v>
      </c>
      <c r="E300" s="4" t="s">
        <v>230</v>
      </c>
      <c r="F300" s="11">
        <v>3850323</v>
      </c>
      <c r="G300" s="25" t="s">
        <v>585</v>
      </c>
      <c r="H300" s="29">
        <f t="shared" si="4"/>
        <v>0.97262313057891503</v>
      </c>
    </row>
    <row r="301" spans="1:8" ht="30.75" customHeight="1" x14ac:dyDescent="0.15">
      <c r="A301" s="5" t="s">
        <v>0</v>
      </c>
      <c r="B301" s="38" t="s">
        <v>231</v>
      </c>
      <c r="C301" s="38"/>
      <c r="D301" s="6" t="s">
        <v>0</v>
      </c>
      <c r="E301" s="7" t="s">
        <v>232</v>
      </c>
      <c r="F301" s="12">
        <v>2999157</v>
      </c>
      <c r="G301" s="27" t="s">
        <v>510</v>
      </c>
      <c r="H301" s="30">
        <f t="shared" si="4"/>
        <v>0.99129400028074555</v>
      </c>
    </row>
    <row r="302" spans="1:8" ht="57" customHeight="1" x14ac:dyDescent="0.15">
      <c r="A302" s="8" t="s">
        <v>0</v>
      </c>
      <c r="B302" s="39" t="s">
        <v>0</v>
      </c>
      <c r="C302" s="39"/>
      <c r="D302" s="9" t="s">
        <v>63</v>
      </c>
      <c r="E302" s="10" t="s">
        <v>64</v>
      </c>
      <c r="F302" s="13">
        <v>2000</v>
      </c>
      <c r="G302" s="17" t="s">
        <v>500</v>
      </c>
      <c r="H302" s="22">
        <f t="shared" si="4"/>
        <v>0.39650000000000002</v>
      </c>
    </row>
    <row r="303" spans="1:8" ht="12.2" customHeight="1" x14ac:dyDescent="0.15">
      <c r="A303" s="8" t="s">
        <v>0</v>
      </c>
      <c r="B303" s="39" t="s">
        <v>0</v>
      </c>
      <c r="C303" s="39"/>
      <c r="D303" s="9" t="s">
        <v>204</v>
      </c>
      <c r="E303" s="10" t="s">
        <v>205</v>
      </c>
      <c r="F303" s="13">
        <v>2610399</v>
      </c>
      <c r="G303" s="17" t="s">
        <v>501</v>
      </c>
      <c r="H303" s="22">
        <f t="shared" si="4"/>
        <v>0.99603839489671886</v>
      </c>
    </row>
    <row r="304" spans="1:8" ht="12.2" customHeight="1" x14ac:dyDescent="0.15">
      <c r="A304" s="8" t="s">
        <v>0</v>
      </c>
      <c r="B304" s="39" t="s">
        <v>0</v>
      </c>
      <c r="C304" s="39"/>
      <c r="D304" s="9" t="s">
        <v>13</v>
      </c>
      <c r="E304" s="10" t="s">
        <v>14</v>
      </c>
      <c r="F304" s="13">
        <v>60601</v>
      </c>
      <c r="G304" s="17" t="s">
        <v>502</v>
      </c>
      <c r="H304" s="22">
        <f t="shared" si="4"/>
        <v>0.99999042920083825</v>
      </c>
    </row>
    <row r="305" spans="1:8" ht="12.2" customHeight="1" x14ac:dyDescent="0.15">
      <c r="A305" s="8" t="s">
        <v>0</v>
      </c>
      <c r="B305" s="39" t="s">
        <v>0</v>
      </c>
      <c r="C305" s="39"/>
      <c r="D305" s="9" t="s">
        <v>15</v>
      </c>
      <c r="E305" s="10" t="s">
        <v>16</v>
      </c>
      <c r="F305" s="13">
        <v>4225</v>
      </c>
      <c r="G305" s="17" t="s">
        <v>503</v>
      </c>
      <c r="H305" s="22">
        <f t="shared" si="4"/>
        <v>1</v>
      </c>
    </row>
    <row r="306" spans="1:8" ht="12.2" customHeight="1" x14ac:dyDescent="0.15">
      <c r="A306" s="8" t="s">
        <v>0</v>
      </c>
      <c r="B306" s="39" t="s">
        <v>0</v>
      </c>
      <c r="C306" s="39"/>
      <c r="D306" s="9" t="s">
        <v>17</v>
      </c>
      <c r="E306" s="10" t="s">
        <v>18</v>
      </c>
      <c r="F306" s="13">
        <v>311491</v>
      </c>
      <c r="G306" s="17" t="s">
        <v>504</v>
      </c>
      <c r="H306" s="22">
        <f t="shared" si="4"/>
        <v>0.95366277035291547</v>
      </c>
    </row>
    <row r="307" spans="1:8" ht="12.2" customHeight="1" x14ac:dyDescent="0.15">
      <c r="A307" s="8" t="s">
        <v>0</v>
      </c>
      <c r="B307" s="39" t="s">
        <v>0</v>
      </c>
      <c r="C307" s="39"/>
      <c r="D307" s="9" t="s">
        <v>91</v>
      </c>
      <c r="E307" s="10" t="s">
        <v>92</v>
      </c>
      <c r="F307" s="13">
        <v>111</v>
      </c>
      <c r="G307" s="17" t="s">
        <v>505</v>
      </c>
      <c r="H307" s="22">
        <f t="shared" si="4"/>
        <v>0.99351351351351347</v>
      </c>
    </row>
    <row r="308" spans="1:8" ht="12.2" customHeight="1" x14ac:dyDescent="0.15">
      <c r="A308" s="8" t="s">
        <v>0</v>
      </c>
      <c r="B308" s="39" t="s">
        <v>0</v>
      </c>
      <c r="C308" s="39"/>
      <c r="D308" s="9" t="s">
        <v>21</v>
      </c>
      <c r="E308" s="10" t="s">
        <v>22</v>
      </c>
      <c r="F308" s="13">
        <v>3489</v>
      </c>
      <c r="G308" s="17" t="s">
        <v>506</v>
      </c>
      <c r="H308" s="22">
        <f t="shared" si="4"/>
        <v>0.99972771567784469</v>
      </c>
    </row>
    <row r="309" spans="1:8" ht="12.2" customHeight="1" x14ac:dyDescent="0.15">
      <c r="A309" s="8" t="s">
        <v>0</v>
      </c>
      <c r="B309" s="39" t="s">
        <v>0</v>
      </c>
      <c r="C309" s="39"/>
      <c r="D309" s="9" t="s">
        <v>29</v>
      </c>
      <c r="E309" s="10" t="s">
        <v>30</v>
      </c>
      <c r="F309" s="13">
        <v>4223</v>
      </c>
      <c r="G309" s="17" t="s">
        <v>507</v>
      </c>
      <c r="H309" s="22">
        <f t="shared" si="4"/>
        <v>0.99990291262135922</v>
      </c>
    </row>
    <row r="310" spans="1:8" ht="27.75" customHeight="1" x14ac:dyDescent="0.15">
      <c r="A310" s="8" t="s">
        <v>0</v>
      </c>
      <c r="B310" s="39" t="s">
        <v>0</v>
      </c>
      <c r="C310" s="39"/>
      <c r="D310" s="9" t="s">
        <v>35</v>
      </c>
      <c r="E310" s="10" t="s">
        <v>36</v>
      </c>
      <c r="F310" s="13">
        <v>2418</v>
      </c>
      <c r="G310" s="17" t="s">
        <v>508</v>
      </c>
      <c r="H310" s="22">
        <f t="shared" si="4"/>
        <v>1</v>
      </c>
    </row>
    <row r="311" spans="1:8" ht="12.2" customHeight="1" x14ac:dyDescent="0.15">
      <c r="A311" s="8" t="s">
        <v>0</v>
      </c>
      <c r="B311" s="39" t="s">
        <v>0</v>
      </c>
      <c r="C311" s="39"/>
      <c r="D311" s="9" t="s">
        <v>65</v>
      </c>
      <c r="E311" s="10" t="s">
        <v>66</v>
      </c>
      <c r="F311" s="13">
        <v>200</v>
      </c>
      <c r="G311" s="17" t="s">
        <v>509</v>
      </c>
      <c r="H311" s="22">
        <f t="shared" si="4"/>
        <v>0.37</v>
      </c>
    </row>
    <row r="312" spans="1:8" ht="12.2" customHeight="1" x14ac:dyDescent="0.15">
      <c r="A312" s="5" t="s">
        <v>0</v>
      </c>
      <c r="B312" s="38" t="s">
        <v>233</v>
      </c>
      <c r="C312" s="38"/>
      <c r="D312" s="6" t="s">
        <v>0</v>
      </c>
      <c r="E312" s="7" t="s">
        <v>234</v>
      </c>
      <c r="F312" s="12">
        <v>530</v>
      </c>
      <c r="G312" s="26" t="s">
        <v>511</v>
      </c>
      <c r="H312" s="30">
        <f t="shared" si="4"/>
        <v>0.76792452830188684</v>
      </c>
    </row>
    <row r="313" spans="1:8" ht="12.2" customHeight="1" x14ac:dyDescent="0.15">
      <c r="A313" s="8" t="s">
        <v>0</v>
      </c>
      <c r="B313" s="39" t="s">
        <v>0</v>
      </c>
      <c r="C313" s="39"/>
      <c r="D313" s="9" t="s">
        <v>13</v>
      </c>
      <c r="E313" s="10" t="s">
        <v>14</v>
      </c>
      <c r="F313" s="13">
        <v>530</v>
      </c>
      <c r="G313" s="18" t="s">
        <v>511</v>
      </c>
      <c r="H313" s="22">
        <f t="shared" si="4"/>
        <v>0.76792452830188684</v>
      </c>
    </row>
    <row r="314" spans="1:8" ht="12.2" customHeight="1" x14ac:dyDescent="0.15">
      <c r="A314" s="5" t="s">
        <v>0</v>
      </c>
      <c r="B314" s="38" t="s">
        <v>235</v>
      </c>
      <c r="C314" s="38"/>
      <c r="D314" s="6" t="s">
        <v>0</v>
      </c>
      <c r="E314" s="7" t="s">
        <v>236</v>
      </c>
      <c r="F314" s="12">
        <v>150000</v>
      </c>
      <c r="G314" s="17" t="s">
        <v>512</v>
      </c>
      <c r="H314" s="22">
        <f t="shared" si="4"/>
        <v>0.90274333333333334</v>
      </c>
    </row>
    <row r="315" spans="1:8" ht="36" customHeight="1" x14ac:dyDescent="0.15">
      <c r="A315" s="8" t="s">
        <v>0</v>
      </c>
      <c r="B315" s="39" t="s">
        <v>0</v>
      </c>
      <c r="C315" s="39"/>
      <c r="D315" s="9" t="s">
        <v>169</v>
      </c>
      <c r="E315" s="10" t="s">
        <v>170</v>
      </c>
      <c r="F315" s="13">
        <v>150000</v>
      </c>
      <c r="G315" s="18" t="s">
        <v>512</v>
      </c>
      <c r="H315" s="22">
        <f t="shared" si="4"/>
        <v>0.90274333333333334</v>
      </c>
    </row>
    <row r="316" spans="1:8" ht="50.25" customHeight="1" x14ac:dyDescent="0.15">
      <c r="A316" s="5" t="s">
        <v>0</v>
      </c>
      <c r="B316" s="38" t="s">
        <v>237</v>
      </c>
      <c r="C316" s="38"/>
      <c r="D316" s="6" t="s">
        <v>0</v>
      </c>
      <c r="E316" s="7" t="s">
        <v>238</v>
      </c>
      <c r="F316" s="12">
        <v>43058</v>
      </c>
      <c r="G316" s="26" t="s">
        <v>513</v>
      </c>
      <c r="H316" s="30">
        <f t="shared" si="4"/>
        <v>0.99999117469459808</v>
      </c>
    </row>
    <row r="317" spans="1:8" ht="12.2" customHeight="1" x14ac:dyDescent="0.15">
      <c r="A317" s="8" t="s">
        <v>0</v>
      </c>
      <c r="B317" s="39" t="s">
        <v>0</v>
      </c>
      <c r="C317" s="39"/>
      <c r="D317" s="9" t="s">
        <v>200</v>
      </c>
      <c r="E317" s="10" t="s">
        <v>201</v>
      </c>
      <c r="F317" s="13">
        <v>43058</v>
      </c>
      <c r="G317" s="18" t="s">
        <v>513</v>
      </c>
      <c r="H317" s="22">
        <f t="shared" si="4"/>
        <v>0.99999117469459808</v>
      </c>
    </row>
    <row r="318" spans="1:8" ht="12.2" customHeight="1" x14ac:dyDescent="0.15">
      <c r="A318" s="5" t="s">
        <v>0</v>
      </c>
      <c r="B318" s="38" t="s">
        <v>239</v>
      </c>
      <c r="C318" s="38"/>
      <c r="D318" s="6" t="s">
        <v>0</v>
      </c>
      <c r="E318" s="7" t="s">
        <v>240</v>
      </c>
      <c r="F318" s="12">
        <v>644714</v>
      </c>
      <c r="G318" s="18" t="s">
        <v>525</v>
      </c>
      <c r="H318" s="22">
        <f t="shared" si="4"/>
        <v>0.90299964015051637</v>
      </c>
    </row>
    <row r="319" spans="1:8" ht="12.2" customHeight="1" x14ac:dyDescent="0.15">
      <c r="A319" s="8" t="s">
        <v>0</v>
      </c>
      <c r="B319" s="39" t="s">
        <v>0</v>
      </c>
      <c r="C319" s="39"/>
      <c r="D319" s="9" t="s">
        <v>13</v>
      </c>
      <c r="E319" s="10" t="s">
        <v>14</v>
      </c>
      <c r="F319" s="13">
        <v>386799</v>
      </c>
      <c r="G319" s="17" t="s">
        <v>514</v>
      </c>
      <c r="H319" s="22">
        <f t="shared" si="4"/>
        <v>0.96315577341203051</v>
      </c>
    </row>
    <row r="320" spans="1:8" ht="12.2" customHeight="1" x14ac:dyDescent="0.15">
      <c r="A320" s="8" t="s">
        <v>0</v>
      </c>
      <c r="B320" s="39" t="s">
        <v>0</v>
      </c>
      <c r="C320" s="39"/>
      <c r="D320" s="9" t="s">
        <v>15</v>
      </c>
      <c r="E320" s="10" t="s">
        <v>16</v>
      </c>
      <c r="F320" s="13">
        <v>20300</v>
      </c>
      <c r="G320" s="17" t="s">
        <v>515</v>
      </c>
      <c r="H320" s="22">
        <f t="shared" si="4"/>
        <v>0.99997881773399011</v>
      </c>
    </row>
    <row r="321" spans="1:8" ht="12.2" customHeight="1" x14ac:dyDescent="0.15">
      <c r="A321" s="8" t="s">
        <v>0</v>
      </c>
      <c r="B321" s="39" t="s">
        <v>0</v>
      </c>
      <c r="C321" s="39"/>
      <c r="D321" s="9" t="s">
        <v>17</v>
      </c>
      <c r="E321" s="10" t="s">
        <v>18</v>
      </c>
      <c r="F321" s="13">
        <v>67775</v>
      </c>
      <c r="G321" s="17" t="s">
        <v>516</v>
      </c>
      <c r="H321" s="22">
        <f t="shared" si="4"/>
        <v>0.9525496126890447</v>
      </c>
    </row>
    <row r="322" spans="1:8" ht="28.5" customHeight="1" x14ac:dyDescent="0.15">
      <c r="A322" s="8" t="s">
        <v>0</v>
      </c>
      <c r="B322" s="39" t="s">
        <v>0</v>
      </c>
      <c r="C322" s="39"/>
      <c r="D322" s="9" t="s">
        <v>19</v>
      </c>
      <c r="E322" s="10" t="s">
        <v>20</v>
      </c>
      <c r="F322" s="13">
        <v>8735</v>
      </c>
      <c r="G322" s="17" t="s">
        <v>517</v>
      </c>
      <c r="H322" s="22">
        <f t="shared" si="4"/>
        <v>0.86129937034917003</v>
      </c>
    </row>
    <row r="323" spans="1:8" ht="12.2" customHeight="1" x14ac:dyDescent="0.15">
      <c r="A323" s="8" t="s">
        <v>0</v>
      </c>
      <c r="B323" s="39" t="s">
        <v>0</v>
      </c>
      <c r="C323" s="39"/>
      <c r="D323" s="9" t="s">
        <v>21</v>
      </c>
      <c r="E323" s="10" t="s">
        <v>22</v>
      </c>
      <c r="F323" s="13">
        <v>96000</v>
      </c>
      <c r="G323" s="17" t="s">
        <v>518</v>
      </c>
      <c r="H323" s="22">
        <f t="shared" si="4"/>
        <v>0.67094718750000004</v>
      </c>
    </row>
    <row r="324" spans="1:8" ht="12.2" customHeight="1" x14ac:dyDescent="0.15">
      <c r="A324" s="8" t="s">
        <v>0</v>
      </c>
      <c r="B324" s="39" t="s">
        <v>0</v>
      </c>
      <c r="C324" s="39"/>
      <c r="D324" s="9" t="s">
        <v>95</v>
      </c>
      <c r="E324" s="10" t="s">
        <v>96</v>
      </c>
      <c r="F324" s="13">
        <v>22000</v>
      </c>
      <c r="G324" s="17" t="s">
        <v>519</v>
      </c>
      <c r="H324" s="22">
        <f t="shared" ref="H324:H387" si="5">G324/F324</f>
        <v>1</v>
      </c>
    </row>
    <row r="325" spans="1:8" ht="12.2" customHeight="1" x14ac:dyDescent="0.15">
      <c r="A325" s="8" t="s">
        <v>0</v>
      </c>
      <c r="B325" s="39" t="s">
        <v>0</v>
      </c>
      <c r="C325" s="39"/>
      <c r="D325" s="9" t="s">
        <v>23</v>
      </c>
      <c r="E325" s="10" t="s">
        <v>24</v>
      </c>
      <c r="F325" s="13">
        <v>10000</v>
      </c>
      <c r="G325" s="17" t="s">
        <v>520</v>
      </c>
      <c r="H325" s="22">
        <f t="shared" si="5"/>
        <v>0.34994999999999998</v>
      </c>
    </row>
    <row r="326" spans="1:8" ht="12.2" customHeight="1" x14ac:dyDescent="0.15">
      <c r="A326" s="8" t="s">
        <v>0</v>
      </c>
      <c r="B326" s="39" t="s">
        <v>0</v>
      </c>
      <c r="C326" s="39"/>
      <c r="D326" s="9" t="s">
        <v>27</v>
      </c>
      <c r="E326" s="10" t="s">
        <v>28</v>
      </c>
      <c r="F326" s="13">
        <v>600</v>
      </c>
      <c r="G326" s="17" t="s">
        <v>521</v>
      </c>
      <c r="H326" s="22">
        <f t="shared" si="5"/>
        <v>0.43333333333333335</v>
      </c>
    </row>
    <row r="327" spans="1:8" ht="12.2" customHeight="1" x14ac:dyDescent="0.15">
      <c r="A327" s="8" t="s">
        <v>0</v>
      </c>
      <c r="B327" s="39" t="s">
        <v>0</v>
      </c>
      <c r="C327" s="39"/>
      <c r="D327" s="9" t="s">
        <v>29</v>
      </c>
      <c r="E327" s="10" t="s">
        <v>30</v>
      </c>
      <c r="F327" s="13">
        <v>13000</v>
      </c>
      <c r="G327" s="17" t="s">
        <v>522</v>
      </c>
      <c r="H327" s="22">
        <f t="shared" si="5"/>
        <v>0.81825538461538461</v>
      </c>
    </row>
    <row r="328" spans="1:8" ht="12.2" customHeight="1" x14ac:dyDescent="0.15">
      <c r="A328" s="8" t="s">
        <v>0</v>
      </c>
      <c r="B328" s="39" t="s">
        <v>0</v>
      </c>
      <c r="C328" s="39"/>
      <c r="D328" s="9" t="s">
        <v>33</v>
      </c>
      <c r="E328" s="10" t="s">
        <v>34</v>
      </c>
      <c r="F328" s="13">
        <v>2000</v>
      </c>
      <c r="G328" s="17" t="s">
        <v>523</v>
      </c>
      <c r="H328" s="22">
        <f t="shared" si="5"/>
        <v>0.96699999999999997</v>
      </c>
    </row>
    <row r="329" spans="1:8" ht="23.25" customHeight="1" x14ac:dyDescent="0.15">
      <c r="A329" s="8" t="s">
        <v>0</v>
      </c>
      <c r="B329" s="39" t="s">
        <v>0</v>
      </c>
      <c r="C329" s="39"/>
      <c r="D329" s="9" t="s">
        <v>35</v>
      </c>
      <c r="E329" s="10" t="s">
        <v>36</v>
      </c>
      <c r="F329" s="13">
        <v>14505</v>
      </c>
      <c r="G329" s="17" t="s">
        <v>524</v>
      </c>
      <c r="H329" s="22">
        <f t="shared" si="5"/>
        <v>1</v>
      </c>
    </row>
    <row r="330" spans="1:8" ht="21.6" customHeight="1" x14ac:dyDescent="0.15">
      <c r="A330" s="8" t="s">
        <v>0</v>
      </c>
      <c r="B330" s="39" t="s">
        <v>0</v>
      </c>
      <c r="C330" s="39"/>
      <c r="D330" s="9" t="s">
        <v>49</v>
      </c>
      <c r="E330" s="10" t="s">
        <v>50</v>
      </c>
      <c r="F330" s="13">
        <v>1000</v>
      </c>
      <c r="G330" s="17" t="s">
        <v>299</v>
      </c>
      <c r="H330" s="22">
        <f t="shared" si="5"/>
        <v>0</v>
      </c>
    </row>
    <row r="331" spans="1:8" ht="24" customHeight="1" x14ac:dyDescent="0.15">
      <c r="A331" s="8" t="s">
        <v>0</v>
      </c>
      <c r="B331" s="39" t="s">
        <v>0</v>
      </c>
      <c r="C331" s="39"/>
      <c r="D331" s="9" t="s">
        <v>39</v>
      </c>
      <c r="E331" s="10" t="s">
        <v>40</v>
      </c>
      <c r="F331" s="13">
        <v>2000</v>
      </c>
      <c r="G331" s="17" t="s">
        <v>299</v>
      </c>
      <c r="H331" s="22">
        <f t="shared" si="5"/>
        <v>0</v>
      </c>
    </row>
    <row r="332" spans="1:8" ht="12.2" customHeight="1" x14ac:dyDescent="0.15">
      <c r="A332" s="5" t="s">
        <v>0</v>
      </c>
      <c r="B332" s="38" t="s">
        <v>241</v>
      </c>
      <c r="C332" s="38"/>
      <c r="D332" s="6" t="s">
        <v>0</v>
      </c>
      <c r="E332" s="7" t="s">
        <v>48</v>
      </c>
      <c r="F332" s="12">
        <v>12864</v>
      </c>
      <c r="G332" s="26" t="s">
        <v>526</v>
      </c>
      <c r="H332" s="30">
        <f t="shared" si="5"/>
        <v>0.84065920398009952</v>
      </c>
    </row>
    <row r="333" spans="1:8" ht="41.25" customHeight="1" x14ac:dyDescent="0.15">
      <c r="A333" s="8" t="s">
        <v>0</v>
      </c>
      <c r="B333" s="39" t="s">
        <v>0</v>
      </c>
      <c r="C333" s="39"/>
      <c r="D333" s="9" t="s">
        <v>217</v>
      </c>
      <c r="E333" s="10" t="s">
        <v>218</v>
      </c>
      <c r="F333" s="13">
        <v>12864</v>
      </c>
      <c r="G333" s="18" t="s">
        <v>526</v>
      </c>
      <c r="H333" s="22">
        <f t="shared" si="5"/>
        <v>0.84065920398009952</v>
      </c>
    </row>
    <row r="334" spans="1:8" ht="29.25" customHeight="1" x14ac:dyDescent="0.15">
      <c r="A334" s="2" t="s">
        <v>242</v>
      </c>
      <c r="B334" s="37" t="s">
        <v>0</v>
      </c>
      <c r="C334" s="37"/>
      <c r="D334" s="3" t="s">
        <v>0</v>
      </c>
      <c r="E334" s="4" t="s">
        <v>243</v>
      </c>
      <c r="F334" s="11">
        <v>4732915</v>
      </c>
      <c r="G334" s="26" t="s">
        <v>586</v>
      </c>
      <c r="H334" s="30">
        <f t="shared" si="5"/>
        <v>0.29889610102864728</v>
      </c>
    </row>
    <row r="335" spans="1:8" ht="12.2" customHeight="1" x14ac:dyDescent="0.15">
      <c r="A335" s="5" t="s">
        <v>0</v>
      </c>
      <c r="B335" s="38" t="s">
        <v>244</v>
      </c>
      <c r="C335" s="38"/>
      <c r="D335" s="6" t="s">
        <v>0</v>
      </c>
      <c r="E335" s="7" t="s">
        <v>245</v>
      </c>
      <c r="F335" s="12">
        <v>972821</v>
      </c>
      <c r="G335" s="18" t="s">
        <v>532</v>
      </c>
      <c r="H335" s="22">
        <f t="shared" si="5"/>
        <v>0.71639305689330302</v>
      </c>
    </row>
    <row r="336" spans="1:8" ht="12.2" customHeight="1" x14ac:dyDescent="0.15">
      <c r="A336" s="8" t="s">
        <v>0</v>
      </c>
      <c r="B336" s="39" t="s">
        <v>0</v>
      </c>
      <c r="C336" s="39"/>
      <c r="D336" s="9" t="s">
        <v>13</v>
      </c>
      <c r="E336" s="10" t="s">
        <v>14</v>
      </c>
      <c r="F336" s="13">
        <v>109296</v>
      </c>
      <c r="G336" s="17" t="s">
        <v>527</v>
      </c>
      <c r="H336" s="22">
        <f t="shared" si="5"/>
        <v>0.84717052774117996</v>
      </c>
    </row>
    <row r="337" spans="1:8" ht="12.2" customHeight="1" x14ac:dyDescent="0.15">
      <c r="A337" s="8" t="s">
        <v>0</v>
      </c>
      <c r="B337" s="39" t="s">
        <v>0</v>
      </c>
      <c r="C337" s="39"/>
      <c r="D337" s="9" t="s">
        <v>15</v>
      </c>
      <c r="E337" s="10" t="s">
        <v>16</v>
      </c>
      <c r="F337" s="13">
        <v>5201</v>
      </c>
      <c r="G337" s="17" t="s">
        <v>528</v>
      </c>
      <c r="H337" s="22">
        <f t="shared" si="5"/>
        <v>0.99985002884060759</v>
      </c>
    </row>
    <row r="338" spans="1:8" ht="12.2" customHeight="1" x14ac:dyDescent="0.15">
      <c r="A338" s="8" t="s">
        <v>0</v>
      </c>
      <c r="B338" s="39" t="s">
        <v>0</v>
      </c>
      <c r="C338" s="39"/>
      <c r="D338" s="9" t="s">
        <v>17</v>
      </c>
      <c r="E338" s="10" t="s">
        <v>18</v>
      </c>
      <c r="F338" s="13">
        <v>25000</v>
      </c>
      <c r="G338" s="17" t="s">
        <v>529</v>
      </c>
      <c r="H338" s="22">
        <f t="shared" si="5"/>
        <v>0.7248188000000001</v>
      </c>
    </row>
    <row r="339" spans="1:8" ht="27" customHeight="1" x14ac:dyDescent="0.15">
      <c r="A339" s="8" t="s">
        <v>0</v>
      </c>
      <c r="B339" s="39" t="s">
        <v>0</v>
      </c>
      <c r="C339" s="39"/>
      <c r="D339" s="9" t="s">
        <v>19</v>
      </c>
      <c r="E339" s="10" t="s">
        <v>20</v>
      </c>
      <c r="F339" s="13">
        <v>4000</v>
      </c>
      <c r="G339" s="17" t="s">
        <v>530</v>
      </c>
      <c r="H339" s="22">
        <f t="shared" si="5"/>
        <v>0.67961249999999995</v>
      </c>
    </row>
    <row r="340" spans="1:8" ht="12.2" customHeight="1" x14ac:dyDescent="0.15">
      <c r="A340" s="8" t="s">
        <v>0</v>
      </c>
      <c r="B340" s="39" t="s">
        <v>0</v>
      </c>
      <c r="C340" s="39"/>
      <c r="D340" s="9" t="s">
        <v>21</v>
      </c>
      <c r="E340" s="10" t="s">
        <v>22</v>
      </c>
      <c r="F340" s="13">
        <v>1748</v>
      </c>
      <c r="G340" s="17" t="s">
        <v>299</v>
      </c>
      <c r="H340" s="22">
        <f t="shared" si="5"/>
        <v>0</v>
      </c>
    </row>
    <row r="341" spans="1:8" ht="12.2" customHeight="1" x14ac:dyDescent="0.15">
      <c r="A341" s="8" t="s">
        <v>0</v>
      </c>
      <c r="B341" s="39" t="s">
        <v>0</v>
      </c>
      <c r="C341" s="39"/>
      <c r="D341" s="9" t="s">
        <v>29</v>
      </c>
      <c r="E341" s="10" t="s">
        <v>30</v>
      </c>
      <c r="F341" s="13">
        <v>824958</v>
      </c>
      <c r="G341" s="17" t="s">
        <v>531</v>
      </c>
      <c r="H341" s="22">
        <f t="shared" si="5"/>
        <v>0.69806307715059435</v>
      </c>
    </row>
    <row r="342" spans="1:8" ht="24" customHeight="1" x14ac:dyDescent="0.15">
      <c r="A342" s="8" t="s">
        <v>0</v>
      </c>
      <c r="B342" s="39" t="s">
        <v>0</v>
      </c>
      <c r="C342" s="39"/>
      <c r="D342" s="9" t="s">
        <v>35</v>
      </c>
      <c r="E342" s="10" t="s">
        <v>36</v>
      </c>
      <c r="F342" s="13">
        <v>2418</v>
      </c>
      <c r="G342" s="17" t="s">
        <v>508</v>
      </c>
      <c r="H342" s="22">
        <f t="shared" si="5"/>
        <v>1</v>
      </c>
    </row>
    <row r="343" spans="1:8" ht="25.5" customHeight="1" x14ac:dyDescent="0.15">
      <c r="A343" s="8" t="s">
        <v>0</v>
      </c>
      <c r="B343" s="39" t="s">
        <v>0</v>
      </c>
      <c r="C343" s="39"/>
      <c r="D343" s="9" t="s">
        <v>39</v>
      </c>
      <c r="E343" s="10" t="s">
        <v>40</v>
      </c>
      <c r="F343" s="13">
        <v>200</v>
      </c>
      <c r="G343" s="17" t="s">
        <v>299</v>
      </c>
      <c r="H343" s="22">
        <f t="shared" si="5"/>
        <v>0</v>
      </c>
    </row>
    <row r="344" spans="1:8" ht="12.2" customHeight="1" x14ac:dyDescent="0.15">
      <c r="A344" s="5" t="s">
        <v>0</v>
      </c>
      <c r="B344" s="38" t="s">
        <v>246</v>
      </c>
      <c r="C344" s="38"/>
      <c r="D344" s="6" t="s">
        <v>0</v>
      </c>
      <c r="E344" s="7" t="s">
        <v>247</v>
      </c>
      <c r="F344" s="12">
        <v>15252</v>
      </c>
      <c r="G344" s="27" t="s">
        <v>535</v>
      </c>
      <c r="H344" s="30">
        <f t="shared" si="5"/>
        <v>0.65495344872803574</v>
      </c>
    </row>
    <row r="345" spans="1:8" ht="12.2" customHeight="1" x14ac:dyDescent="0.15">
      <c r="A345" s="8" t="s">
        <v>0</v>
      </c>
      <c r="B345" s="39" t="s">
        <v>0</v>
      </c>
      <c r="C345" s="39"/>
      <c r="D345" s="9" t="s">
        <v>21</v>
      </c>
      <c r="E345" s="10" t="s">
        <v>22</v>
      </c>
      <c r="F345" s="13">
        <v>10252</v>
      </c>
      <c r="G345" s="17" t="s">
        <v>533</v>
      </c>
      <c r="H345" s="22">
        <f t="shared" si="5"/>
        <v>0.94999512290284827</v>
      </c>
    </row>
    <row r="346" spans="1:8" ht="12.2" customHeight="1" x14ac:dyDescent="0.15">
      <c r="A346" s="8" t="s">
        <v>0</v>
      </c>
      <c r="B346" s="39" t="s">
        <v>0</v>
      </c>
      <c r="C346" s="39"/>
      <c r="D346" s="9" t="s">
        <v>29</v>
      </c>
      <c r="E346" s="10" t="s">
        <v>30</v>
      </c>
      <c r="F346" s="13">
        <v>5000</v>
      </c>
      <c r="G346" s="17" t="s">
        <v>534</v>
      </c>
      <c r="H346" s="22">
        <f t="shared" si="5"/>
        <v>0.05</v>
      </c>
    </row>
    <row r="347" spans="1:8" ht="12.2" customHeight="1" x14ac:dyDescent="0.15">
      <c r="A347" s="5" t="s">
        <v>0</v>
      </c>
      <c r="B347" s="38" t="s">
        <v>248</v>
      </c>
      <c r="C347" s="38"/>
      <c r="D347" s="6" t="s">
        <v>0</v>
      </c>
      <c r="E347" s="7" t="s">
        <v>249</v>
      </c>
      <c r="F347" s="12">
        <v>890401</v>
      </c>
      <c r="G347" s="27" t="s">
        <v>546</v>
      </c>
      <c r="H347" s="30">
        <f t="shared" si="5"/>
        <v>6.2507095117817699E-2</v>
      </c>
    </row>
    <row r="348" spans="1:8" ht="12.2" customHeight="1" x14ac:dyDescent="0.15">
      <c r="A348" s="8" t="s">
        <v>0</v>
      </c>
      <c r="B348" s="39" t="s">
        <v>0</v>
      </c>
      <c r="C348" s="39"/>
      <c r="D348" s="9" t="s">
        <v>13</v>
      </c>
      <c r="E348" s="10" t="s">
        <v>14</v>
      </c>
      <c r="F348" s="13">
        <v>19000</v>
      </c>
      <c r="G348" s="17" t="s">
        <v>299</v>
      </c>
      <c r="H348" s="22">
        <f t="shared" si="5"/>
        <v>0</v>
      </c>
    </row>
    <row r="349" spans="1:8" ht="12.2" customHeight="1" x14ac:dyDescent="0.15">
      <c r="A349" s="8" t="s">
        <v>0</v>
      </c>
      <c r="B349" s="39" t="s">
        <v>0</v>
      </c>
      <c r="C349" s="39"/>
      <c r="D349" s="9" t="s">
        <v>250</v>
      </c>
      <c r="E349" s="10" t="s">
        <v>14</v>
      </c>
      <c r="F349" s="13">
        <v>94100</v>
      </c>
      <c r="G349" s="17" t="s">
        <v>536</v>
      </c>
      <c r="H349" s="22">
        <f t="shared" si="5"/>
        <v>8.0424017003188089E-2</v>
      </c>
    </row>
    <row r="350" spans="1:8" ht="12.2" customHeight="1" x14ac:dyDescent="0.15">
      <c r="A350" s="8" t="s">
        <v>0</v>
      </c>
      <c r="B350" s="39" t="s">
        <v>0</v>
      </c>
      <c r="C350" s="39"/>
      <c r="D350" s="9" t="s">
        <v>251</v>
      </c>
      <c r="E350" s="10" t="s">
        <v>14</v>
      </c>
      <c r="F350" s="13">
        <v>16602</v>
      </c>
      <c r="G350" s="17" t="s">
        <v>537</v>
      </c>
      <c r="H350" s="22">
        <f t="shared" si="5"/>
        <v>8.0442115407782191E-2</v>
      </c>
    </row>
    <row r="351" spans="1:8" ht="12.2" customHeight="1" x14ac:dyDescent="0.15">
      <c r="A351" s="8" t="s">
        <v>0</v>
      </c>
      <c r="B351" s="39" t="s">
        <v>0</v>
      </c>
      <c r="C351" s="39"/>
      <c r="D351" s="9" t="s">
        <v>17</v>
      </c>
      <c r="E351" s="10" t="s">
        <v>18</v>
      </c>
      <c r="F351" s="13">
        <v>3250</v>
      </c>
      <c r="G351" s="17" t="s">
        <v>299</v>
      </c>
      <c r="H351" s="22">
        <f t="shared" si="5"/>
        <v>0</v>
      </c>
    </row>
    <row r="352" spans="1:8" ht="12.2" customHeight="1" x14ac:dyDescent="0.15">
      <c r="A352" s="8" t="s">
        <v>0</v>
      </c>
      <c r="B352" s="39" t="s">
        <v>0</v>
      </c>
      <c r="C352" s="39"/>
      <c r="D352" s="9" t="s">
        <v>252</v>
      </c>
      <c r="E352" s="10" t="s">
        <v>18</v>
      </c>
      <c r="F352" s="13">
        <v>14433</v>
      </c>
      <c r="G352" s="17" t="s">
        <v>538</v>
      </c>
      <c r="H352" s="22">
        <f t="shared" si="5"/>
        <v>8.9107600637428105E-2</v>
      </c>
    </row>
    <row r="353" spans="1:8" ht="12.2" customHeight="1" x14ac:dyDescent="0.15">
      <c r="A353" s="8" t="s">
        <v>0</v>
      </c>
      <c r="B353" s="39" t="s">
        <v>0</v>
      </c>
      <c r="C353" s="39"/>
      <c r="D353" s="9" t="s">
        <v>253</v>
      </c>
      <c r="E353" s="10" t="s">
        <v>18</v>
      </c>
      <c r="F353" s="13">
        <v>2550</v>
      </c>
      <c r="G353" s="17" t="s">
        <v>539</v>
      </c>
      <c r="H353" s="22">
        <f t="shared" si="5"/>
        <v>8.8996078431372555E-2</v>
      </c>
    </row>
    <row r="354" spans="1:8" ht="24.75" customHeight="1" x14ac:dyDescent="0.15">
      <c r="A354" s="8" t="s">
        <v>0</v>
      </c>
      <c r="B354" s="39" t="s">
        <v>0</v>
      </c>
      <c r="C354" s="39"/>
      <c r="D354" s="9" t="s">
        <v>19</v>
      </c>
      <c r="E354" s="10" t="s">
        <v>20</v>
      </c>
      <c r="F354" s="13">
        <v>500</v>
      </c>
      <c r="G354" s="17" t="s">
        <v>299</v>
      </c>
      <c r="H354" s="22">
        <f t="shared" si="5"/>
        <v>0</v>
      </c>
    </row>
    <row r="355" spans="1:8" ht="29.25" customHeight="1" x14ac:dyDescent="0.15">
      <c r="A355" s="8" t="s">
        <v>0</v>
      </c>
      <c r="B355" s="39" t="s">
        <v>0</v>
      </c>
      <c r="C355" s="39"/>
      <c r="D355" s="9" t="s">
        <v>254</v>
      </c>
      <c r="E355" s="10" t="s">
        <v>20</v>
      </c>
      <c r="F355" s="13">
        <v>2307</v>
      </c>
      <c r="G355" s="17" t="s">
        <v>540</v>
      </c>
      <c r="H355" s="22">
        <f t="shared" si="5"/>
        <v>8.0381447767663636E-2</v>
      </c>
    </row>
    <row r="356" spans="1:8" ht="30" customHeight="1" x14ac:dyDescent="0.15">
      <c r="A356" s="8" t="s">
        <v>0</v>
      </c>
      <c r="B356" s="39" t="s">
        <v>0</v>
      </c>
      <c r="C356" s="39"/>
      <c r="D356" s="9" t="s">
        <v>255</v>
      </c>
      <c r="E356" s="10" t="s">
        <v>20</v>
      </c>
      <c r="F356" s="13">
        <v>408</v>
      </c>
      <c r="G356" s="17" t="s">
        <v>541</v>
      </c>
      <c r="H356" s="22">
        <f t="shared" si="5"/>
        <v>8.0220588235294113E-2</v>
      </c>
    </row>
    <row r="357" spans="1:8" ht="12.2" customHeight="1" x14ac:dyDescent="0.15">
      <c r="A357" s="8" t="s">
        <v>0</v>
      </c>
      <c r="B357" s="39" t="s">
        <v>0</v>
      </c>
      <c r="C357" s="39"/>
      <c r="D357" s="9" t="s">
        <v>21</v>
      </c>
      <c r="E357" s="10" t="s">
        <v>22</v>
      </c>
      <c r="F357" s="13">
        <v>10000</v>
      </c>
      <c r="G357" s="17" t="s">
        <v>542</v>
      </c>
      <c r="H357" s="22">
        <f t="shared" si="5"/>
        <v>0.296178</v>
      </c>
    </row>
    <row r="358" spans="1:8" ht="12.2" customHeight="1" x14ac:dyDescent="0.15">
      <c r="A358" s="8" t="s">
        <v>0</v>
      </c>
      <c r="B358" s="39" t="s">
        <v>0</v>
      </c>
      <c r="C358" s="39"/>
      <c r="D358" s="9" t="s">
        <v>93</v>
      </c>
      <c r="E358" s="10" t="s">
        <v>22</v>
      </c>
      <c r="F358" s="13">
        <v>12750</v>
      </c>
      <c r="G358" s="17" t="s">
        <v>299</v>
      </c>
      <c r="H358" s="22">
        <f t="shared" si="5"/>
        <v>0</v>
      </c>
    </row>
    <row r="359" spans="1:8" ht="12.2" customHeight="1" x14ac:dyDescent="0.15">
      <c r="A359" s="8" t="s">
        <v>0</v>
      </c>
      <c r="B359" s="39" t="s">
        <v>0</v>
      </c>
      <c r="C359" s="39"/>
      <c r="D359" s="9" t="s">
        <v>94</v>
      </c>
      <c r="E359" s="10" t="s">
        <v>22</v>
      </c>
      <c r="F359" s="13">
        <v>2250</v>
      </c>
      <c r="G359" s="17" t="s">
        <v>299</v>
      </c>
      <c r="H359" s="22">
        <f t="shared" si="5"/>
        <v>0</v>
      </c>
    </row>
    <row r="360" spans="1:8" ht="12.2" customHeight="1" x14ac:dyDescent="0.15">
      <c r="A360" s="8" t="s">
        <v>0</v>
      </c>
      <c r="B360" s="39" t="s">
        <v>0</v>
      </c>
      <c r="C360" s="39"/>
      <c r="D360" s="9" t="s">
        <v>29</v>
      </c>
      <c r="E360" s="10" t="s">
        <v>30</v>
      </c>
      <c r="F360" s="13">
        <v>2250</v>
      </c>
      <c r="G360" s="17" t="s">
        <v>299</v>
      </c>
      <c r="H360" s="22">
        <f t="shared" si="5"/>
        <v>0</v>
      </c>
    </row>
    <row r="361" spans="1:8" ht="12.2" customHeight="1" x14ac:dyDescent="0.15">
      <c r="A361" s="8" t="s">
        <v>0</v>
      </c>
      <c r="B361" s="39" t="s">
        <v>0</v>
      </c>
      <c r="C361" s="39"/>
      <c r="D361" s="9" t="s">
        <v>97</v>
      </c>
      <c r="E361" s="10" t="s">
        <v>30</v>
      </c>
      <c r="F361" s="13">
        <v>77223</v>
      </c>
      <c r="G361" s="17" t="s">
        <v>543</v>
      </c>
      <c r="H361" s="22">
        <f t="shared" si="5"/>
        <v>0.16510625072840993</v>
      </c>
    </row>
    <row r="362" spans="1:8" ht="12.2" customHeight="1" x14ac:dyDescent="0.15">
      <c r="A362" s="8" t="s">
        <v>0</v>
      </c>
      <c r="B362" s="39" t="s">
        <v>0</v>
      </c>
      <c r="C362" s="39"/>
      <c r="D362" s="9" t="s">
        <v>98</v>
      </c>
      <c r="E362" s="10" t="s">
        <v>30</v>
      </c>
      <c r="F362" s="13">
        <v>13627</v>
      </c>
      <c r="G362" s="17" t="s">
        <v>544</v>
      </c>
      <c r="H362" s="22">
        <f t="shared" si="5"/>
        <v>0.16511337785279226</v>
      </c>
    </row>
    <row r="363" spans="1:8" ht="21.6" customHeight="1" x14ac:dyDescent="0.15">
      <c r="A363" s="8" t="s">
        <v>0</v>
      </c>
      <c r="B363" s="39" t="s">
        <v>0</v>
      </c>
      <c r="C363" s="39"/>
      <c r="D363" s="9" t="s">
        <v>256</v>
      </c>
      <c r="E363" s="10" t="s">
        <v>50</v>
      </c>
      <c r="F363" s="13">
        <v>4250</v>
      </c>
      <c r="G363" s="17" t="s">
        <v>299</v>
      </c>
      <c r="H363" s="22">
        <f t="shared" si="5"/>
        <v>0</v>
      </c>
    </row>
    <row r="364" spans="1:8" ht="21.6" customHeight="1" x14ac:dyDescent="0.15">
      <c r="A364" s="8" t="s">
        <v>0</v>
      </c>
      <c r="B364" s="39" t="s">
        <v>0</v>
      </c>
      <c r="C364" s="39"/>
      <c r="D364" s="9" t="s">
        <v>257</v>
      </c>
      <c r="E364" s="10" t="s">
        <v>50</v>
      </c>
      <c r="F364" s="13">
        <v>750</v>
      </c>
      <c r="G364" s="17" t="s">
        <v>299</v>
      </c>
      <c r="H364" s="22">
        <f t="shared" si="5"/>
        <v>0</v>
      </c>
    </row>
    <row r="365" spans="1:8" ht="25.5" customHeight="1" x14ac:dyDescent="0.15">
      <c r="A365" s="8" t="s">
        <v>0</v>
      </c>
      <c r="B365" s="39" t="s">
        <v>0</v>
      </c>
      <c r="C365" s="39"/>
      <c r="D365" s="9" t="s">
        <v>41</v>
      </c>
      <c r="E365" s="10" t="s">
        <v>42</v>
      </c>
      <c r="F365" s="13">
        <v>40000</v>
      </c>
      <c r="G365" s="17" t="s">
        <v>545</v>
      </c>
      <c r="H365" s="22">
        <f t="shared" si="5"/>
        <v>0.67649999999999999</v>
      </c>
    </row>
    <row r="366" spans="1:8" ht="25.5" customHeight="1" x14ac:dyDescent="0.15">
      <c r="A366" s="8" t="s">
        <v>0</v>
      </c>
      <c r="B366" s="39" t="s">
        <v>0</v>
      </c>
      <c r="C366" s="39"/>
      <c r="D366" s="9" t="s">
        <v>105</v>
      </c>
      <c r="E366" s="10" t="s">
        <v>72</v>
      </c>
      <c r="F366" s="13">
        <v>488027</v>
      </c>
      <c r="G366" s="17" t="s">
        <v>299</v>
      </c>
      <c r="H366" s="22">
        <f t="shared" si="5"/>
        <v>0</v>
      </c>
    </row>
    <row r="367" spans="1:8" ht="27.75" customHeight="1" x14ac:dyDescent="0.15">
      <c r="A367" s="8" t="s">
        <v>0</v>
      </c>
      <c r="B367" s="39" t="s">
        <v>0</v>
      </c>
      <c r="C367" s="39"/>
      <c r="D367" s="9" t="s">
        <v>106</v>
      </c>
      <c r="E367" s="10" t="s">
        <v>72</v>
      </c>
      <c r="F367" s="13">
        <v>86124</v>
      </c>
      <c r="G367" s="17" t="s">
        <v>299</v>
      </c>
      <c r="H367" s="22">
        <f t="shared" si="5"/>
        <v>0</v>
      </c>
    </row>
    <row r="368" spans="1:8" ht="12.2" customHeight="1" x14ac:dyDescent="0.15">
      <c r="A368" s="5" t="s">
        <v>0</v>
      </c>
      <c r="B368" s="38" t="s">
        <v>258</v>
      </c>
      <c r="C368" s="38"/>
      <c r="D368" s="6" t="s">
        <v>0</v>
      </c>
      <c r="E368" s="7" t="s">
        <v>259</v>
      </c>
      <c r="F368" s="12">
        <v>2288039</v>
      </c>
      <c r="G368" s="27" t="s">
        <v>549</v>
      </c>
      <c r="H368" s="30">
        <f t="shared" si="5"/>
        <v>0.19425550001551545</v>
      </c>
    </row>
    <row r="369" spans="1:8" ht="12.2" customHeight="1" x14ac:dyDescent="0.15">
      <c r="A369" s="8" t="s">
        <v>0</v>
      </c>
      <c r="B369" s="39" t="s">
        <v>0</v>
      </c>
      <c r="C369" s="39"/>
      <c r="D369" s="9" t="s">
        <v>23</v>
      </c>
      <c r="E369" s="10" t="s">
        <v>24</v>
      </c>
      <c r="F369" s="13">
        <v>432040</v>
      </c>
      <c r="G369" s="17" t="s">
        <v>547</v>
      </c>
      <c r="H369" s="22">
        <f t="shared" si="5"/>
        <v>0.90752802981205438</v>
      </c>
    </row>
    <row r="370" spans="1:8" ht="12.2" customHeight="1" x14ac:dyDescent="0.15">
      <c r="A370" s="8" t="s">
        <v>0</v>
      </c>
      <c r="B370" s="39" t="s">
        <v>0</v>
      </c>
      <c r="C370" s="39"/>
      <c r="D370" s="9" t="s">
        <v>25</v>
      </c>
      <c r="E370" s="10" t="s">
        <v>26</v>
      </c>
      <c r="F370" s="13">
        <v>5000</v>
      </c>
      <c r="G370" s="17" t="s">
        <v>299</v>
      </c>
      <c r="H370" s="22">
        <f t="shared" si="5"/>
        <v>0</v>
      </c>
    </row>
    <row r="371" spans="1:8" ht="12.2" customHeight="1" x14ac:dyDescent="0.15">
      <c r="A371" s="8" t="s">
        <v>0</v>
      </c>
      <c r="B371" s="39" t="s">
        <v>0</v>
      </c>
      <c r="C371" s="39"/>
      <c r="D371" s="9" t="s">
        <v>29</v>
      </c>
      <c r="E371" s="10" t="s">
        <v>30</v>
      </c>
      <c r="F371" s="13">
        <v>90000</v>
      </c>
      <c r="G371" s="17" t="s">
        <v>548</v>
      </c>
      <c r="H371" s="22">
        <f t="shared" si="5"/>
        <v>0.58195277777777776</v>
      </c>
    </row>
    <row r="372" spans="1:8" ht="12.2" customHeight="1" x14ac:dyDescent="0.15">
      <c r="A372" s="8" t="s">
        <v>0</v>
      </c>
      <c r="B372" s="39" t="s">
        <v>0</v>
      </c>
      <c r="C372" s="39"/>
      <c r="D372" s="9" t="s">
        <v>41</v>
      </c>
      <c r="E372" s="10" t="s">
        <v>42</v>
      </c>
      <c r="F372" s="13">
        <v>106832</v>
      </c>
      <c r="G372" s="17" t="s">
        <v>299</v>
      </c>
      <c r="H372" s="22">
        <f t="shared" si="5"/>
        <v>0</v>
      </c>
    </row>
    <row r="373" spans="1:8" ht="51" customHeight="1" x14ac:dyDescent="0.15">
      <c r="A373" s="8" t="s">
        <v>0</v>
      </c>
      <c r="B373" s="39" t="s">
        <v>0</v>
      </c>
      <c r="C373" s="39"/>
      <c r="D373" s="9" t="s">
        <v>45</v>
      </c>
      <c r="E373" s="10" t="s">
        <v>46</v>
      </c>
      <c r="F373" s="13">
        <v>1654167</v>
      </c>
      <c r="G373" s="17" t="s">
        <v>299</v>
      </c>
      <c r="H373" s="22">
        <f t="shared" si="5"/>
        <v>0</v>
      </c>
    </row>
    <row r="374" spans="1:8" ht="38.25" customHeight="1" x14ac:dyDescent="0.15">
      <c r="A374" s="5" t="s">
        <v>0</v>
      </c>
      <c r="B374" s="38" t="s">
        <v>260</v>
      </c>
      <c r="C374" s="38"/>
      <c r="D374" s="6" t="s">
        <v>0</v>
      </c>
      <c r="E374" s="7" t="s">
        <v>261</v>
      </c>
      <c r="F374" s="12">
        <v>1000</v>
      </c>
      <c r="G374" s="26" t="s">
        <v>550</v>
      </c>
      <c r="H374" s="30">
        <f t="shared" si="5"/>
        <v>0.39739999999999998</v>
      </c>
    </row>
    <row r="375" spans="1:8" ht="12.2" customHeight="1" x14ac:dyDescent="0.15">
      <c r="A375" s="8" t="s">
        <v>0</v>
      </c>
      <c r="B375" s="39" t="s">
        <v>0</v>
      </c>
      <c r="C375" s="39"/>
      <c r="D375" s="9" t="s">
        <v>29</v>
      </c>
      <c r="E375" s="10" t="s">
        <v>30</v>
      </c>
      <c r="F375" s="13">
        <v>1000</v>
      </c>
      <c r="G375" s="18" t="s">
        <v>550</v>
      </c>
      <c r="H375" s="22">
        <f t="shared" si="5"/>
        <v>0.39739999999999998</v>
      </c>
    </row>
    <row r="376" spans="1:8" ht="30.75" customHeight="1" x14ac:dyDescent="0.15">
      <c r="A376" s="5" t="s">
        <v>0</v>
      </c>
      <c r="B376" s="38" t="s">
        <v>262</v>
      </c>
      <c r="C376" s="38"/>
      <c r="D376" s="6" t="s">
        <v>0</v>
      </c>
      <c r="E376" s="7" t="s">
        <v>263</v>
      </c>
      <c r="F376" s="12">
        <v>295402</v>
      </c>
      <c r="G376" s="27" t="s">
        <v>556</v>
      </c>
      <c r="H376" s="30">
        <f t="shared" si="5"/>
        <v>0.46890065063879055</v>
      </c>
    </row>
    <row r="377" spans="1:8" ht="12.2" customHeight="1" x14ac:dyDescent="0.15">
      <c r="A377" s="8" t="s">
        <v>0</v>
      </c>
      <c r="B377" s="39" t="s">
        <v>0</v>
      </c>
      <c r="C377" s="39"/>
      <c r="D377" s="9" t="s">
        <v>13</v>
      </c>
      <c r="E377" s="10" t="s">
        <v>14</v>
      </c>
      <c r="F377" s="13">
        <v>59559</v>
      </c>
      <c r="G377" s="17" t="s">
        <v>551</v>
      </c>
      <c r="H377" s="22">
        <f t="shared" si="5"/>
        <v>0.70276801155157076</v>
      </c>
    </row>
    <row r="378" spans="1:8" ht="12.2" customHeight="1" x14ac:dyDescent="0.15">
      <c r="A378" s="8" t="s">
        <v>0</v>
      </c>
      <c r="B378" s="39" t="s">
        <v>0</v>
      </c>
      <c r="C378" s="39"/>
      <c r="D378" s="9" t="s">
        <v>15</v>
      </c>
      <c r="E378" s="10" t="s">
        <v>16</v>
      </c>
      <c r="F378" s="13">
        <v>2938</v>
      </c>
      <c r="G378" s="17" t="s">
        <v>552</v>
      </c>
      <c r="H378" s="22">
        <f t="shared" si="5"/>
        <v>0.99989788972089855</v>
      </c>
    </row>
    <row r="379" spans="1:8" ht="12.2" customHeight="1" x14ac:dyDescent="0.15">
      <c r="A379" s="8" t="s">
        <v>0</v>
      </c>
      <c r="B379" s="39" t="s">
        <v>0</v>
      </c>
      <c r="C379" s="39"/>
      <c r="D379" s="9" t="s">
        <v>17</v>
      </c>
      <c r="E379" s="10" t="s">
        <v>18</v>
      </c>
      <c r="F379" s="13">
        <v>11000</v>
      </c>
      <c r="G379" s="17" t="s">
        <v>553</v>
      </c>
      <c r="H379" s="22">
        <f t="shared" si="5"/>
        <v>0.15464181818181819</v>
      </c>
    </row>
    <row r="380" spans="1:8" ht="26.25" customHeight="1" x14ac:dyDescent="0.15">
      <c r="A380" s="8" t="s">
        <v>0</v>
      </c>
      <c r="B380" s="39" t="s">
        <v>0</v>
      </c>
      <c r="C380" s="39"/>
      <c r="D380" s="9" t="s">
        <v>19</v>
      </c>
      <c r="E380" s="10" t="s">
        <v>20</v>
      </c>
      <c r="F380" s="13">
        <v>2000</v>
      </c>
      <c r="G380" s="17" t="s">
        <v>554</v>
      </c>
      <c r="H380" s="22">
        <f t="shared" si="5"/>
        <v>3.5984999999999996E-2</v>
      </c>
    </row>
    <row r="381" spans="1:8" ht="12.2" customHeight="1" x14ac:dyDescent="0.15">
      <c r="A381" s="8" t="s">
        <v>0</v>
      </c>
      <c r="B381" s="39" t="s">
        <v>0</v>
      </c>
      <c r="C381" s="39"/>
      <c r="D381" s="9" t="s">
        <v>21</v>
      </c>
      <c r="E381" s="10" t="s">
        <v>22</v>
      </c>
      <c r="F381" s="13">
        <v>10000</v>
      </c>
      <c r="G381" s="17" t="s">
        <v>299</v>
      </c>
      <c r="H381" s="22">
        <f t="shared" si="5"/>
        <v>0</v>
      </c>
    </row>
    <row r="382" spans="1:8" ht="12.2" customHeight="1" x14ac:dyDescent="0.15">
      <c r="A382" s="8" t="s">
        <v>0</v>
      </c>
      <c r="B382" s="39" t="s">
        <v>0</v>
      </c>
      <c r="C382" s="39"/>
      <c r="D382" s="9" t="s">
        <v>29</v>
      </c>
      <c r="E382" s="10" t="s">
        <v>30</v>
      </c>
      <c r="F382" s="13">
        <v>207487</v>
      </c>
      <c r="G382" s="17" t="s">
        <v>555</v>
      </c>
      <c r="H382" s="22">
        <f t="shared" si="5"/>
        <v>0.43149353935427281</v>
      </c>
    </row>
    <row r="383" spans="1:8" ht="26.25" customHeight="1" x14ac:dyDescent="0.15">
      <c r="A383" s="8" t="s">
        <v>0</v>
      </c>
      <c r="B383" s="39" t="s">
        <v>0</v>
      </c>
      <c r="C383" s="39"/>
      <c r="D383" s="9" t="s">
        <v>35</v>
      </c>
      <c r="E383" s="10" t="s">
        <v>36</v>
      </c>
      <c r="F383" s="13">
        <v>2418</v>
      </c>
      <c r="G383" s="17" t="s">
        <v>508</v>
      </c>
      <c r="H383" s="22">
        <f t="shared" si="5"/>
        <v>1</v>
      </c>
    </row>
    <row r="384" spans="1:8" ht="12.2" customHeight="1" x14ac:dyDescent="0.15">
      <c r="A384" s="5" t="s">
        <v>0</v>
      </c>
      <c r="B384" s="38" t="s">
        <v>264</v>
      </c>
      <c r="C384" s="38"/>
      <c r="D384" s="6" t="s">
        <v>0</v>
      </c>
      <c r="E384" s="7" t="s">
        <v>48</v>
      </c>
      <c r="F384" s="12">
        <v>270000</v>
      </c>
      <c r="G384" s="27" t="s">
        <v>560</v>
      </c>
      <c r="H384" s="31">
        <f t="shared" si="5"/>
        <v>0.25446722222222218</v>
      </c>
    </row>
    <row r="385" spans="1:8" ht="12.2" customHeight="1" x14ac:dyDescent="0.15">
      <c r="A385" s="8" t="s">
        <v>0</v>
      </c>
      <c r="B385" s="39" t="s">
        <v>0</v>
      </c>
      <c r="C385" s="39"/>
      <c r="D385" s="9" t="s">
        <v>21</v>
      </c>
      <c r="E385" s="10" t="s">
        <v>22</v>
      </c>
      <c r="F385" s="13">
        <v>100000</v>
      </c>
      <c r="G385" s="17" t="s">
        <v>557</v>
      </c>
      <c r="H385" s="22">
        <f t="shared" si="5"/>
        <v>7.5362999999999999E-2</v>
      </c>
    </row>
    <row r="386" spans="1:8" ht="12.2" customHeight="1" x14ac:dyDescent="0.15">
      <c r="A386" s="8" t="s">
        <v>0</v>
      </c>
      <c r="B386" s="39" t="s">
        <v>0</v>
      </c>
      <c r="C386" s="39"/>
      <c r="D386" s="9" t="s">
        <v>23</v>
      </c>
      <c r="E386" s="10" t="s">
        <v>24</v>
      </c>
      <c r="F386" s="13">
        <v>20000</v>
      </c>
      <c r="G386" s="17" t="s">
        <v>558</v>
      </c>
      <c r="H386" s="22">
        <f t="shared" si="5"/>
        <v>0.29546749999999999</v>
      </c>
    </row>
    <row r="387" spans="1:8" ht="12.2" customHeight="1" x14ac:dyDescent="0.15">
      <c r="A387" s="8" t="s">
        <v>0</v>
      </c>
      <c r="B387" s="39" t="s">
        <v>0</v>
      </c>
      <c r="C387" s="39"/>
      <c r="D387" s="9" t="s">
        <v>29</v>
      </c>
      <c r="E387" s="10" t="s">
        <v>30</v>
      </c>
      <c r="F387" s="13">
        <v>150000</v>
      </c>
      <c r="G387" s="17" t="s">
        <v>559</v>
      </c>
      <c r="H387" s="22">
        <f t="shared" si="5"/>
        <v>0.36840333333333336</v>
      </c>
    </row>
    <row r="388" spans="1:8" ht="28.5" customHeight="1" x14ac:dyDescent="0.15">
      <c r="A388" s="2" t="s">
        <v>265</v>
      </c>
      <c r="B388" s="37" t="s">
        <v>0</v>
      </c>
      <c r="C388" s="37"/>
      <c r="D388" s="3" t="s">
        <v>0</v>
      </c>
      <c r="E388" s="4" t="s">
        <v>266</v>
      </c>
      <c r="F388" s="11">
        <v>2167679</v>
      </c>
      <c r="G388" s="25" t="s">
        <v>587</v>
      </c>
      <c r="H388" s="29">
        <f t="shared" ref="H388:H411" si="6">G388/F388</f>
        <v>0.3766787933084188</v>
      </c>
    </row>
    <row r="389" spans="1:8" ht="12.2" customHeight="1" x14ac:dyDescent="0.15">
      <c r="A389" s="5" t="s">
        <v>0</v>
      </c>
      <c r="B389" s="38" t="s">
        <v>267</v>
      </c>
      <c r="C389" s="38"/>
      <c r="D389" s="6" t="s">
        <v>0</v>
      </c>
      <c r="E389" s="7" t="s">
        <v>268</v>
      </c>
      <c r="F389" s="12">
        <v>10000</v>
      </c>
      <c r="G389" s="26" t="s">
        <v>299</v>
      </c>
      <c r="H389" s="30">
        <f t="shared" si="6"/>
        <v>0</v>
      </c>
    </row>
    <row r="390" spans="1:8" ht="64.5" customHeight="1" x14ac:dyDescent="0.15">
      <c r="A390" s="8" t="s">
        <v>0</v>
      </c>
      <c r="B390" s="39" t="s">
        <v>0</v>
      </c>
      <c r="C390" s="39"/>
      <c r="D390" s="9" t="s">
        <v>269</v>
      </c>
      <c r="E390" s="10" t="s">
        <v>270</v>
      </c>
      <c r="F390" s="13">
        <v>10000</v>
      </c>
      <c r="G390" s="18" t="s">
        <v>299</v>
      </c>
      <c r="H390" s="22">
        <f t="shared" si="6"/>
        <v>0</v>
      </c>
    </row>
    <row r="391" spans="1:8" ht="12.2" customHeight="1" x14ac:dyDescent="0.15">
      <c r="A391" s="5" t="s">
        <v>0</v>
      </c>
      <c r="B391" s="38" t="s">
        <v>271</v>
      </c>
      <c r="C391" s="38"/>
      <c r="D391" s="6" t="s">
        <v>0</v>
      </c>
      <c r="E391" s="7" t="s">
        <v>272</v>
      </c>
      <c r="F391" s="12">
        <v>1027679</v>
      </c>
      <c r="G391" s="27" t="s">
        <v>566</v>
      </c>
      <c r="H391" s="30">
        <f t="shared" si="6"/>
        <v>0.66802835321145992</v>
      </c>
    </row>
    <row r="392" spans="1:8" ht="12.2" customHeight="1" x14ac:dyDescent="0.15">
      <c r="A392" s="8" t="s">
        <v>0</v>
      </c>
      <c r="B392" s="39" t="s">
        <v>0</v>
      </c>
      <c r="C392" s="39"/>
      <c r="D392" s="9" t="s">
        <v>21</v>
      </c>
      <c r="E392" s="10" t="s">
        <v>22</v>
      </c>
      <c r="F392" s="13">
        <v>170000</v>
      </c>
      <c r="G392" s="17" t="s">
        <v>561</v>
      </c>
      <c r="H392" s="22">
        <f t="shared" si="6"/>
        <v>0.84288764705882346</v>
      </c>
    </row>
    <row r="393" spans="1:8" ht="12.2" customHeight="1" x14ac:dyDescent="0.15">
      <c r="A393" s="8" t="s">
        <v>0</v>
      </c>
      <c r="B393" s="39" t="s">
        <v>0</v>
      </c>
      <c r="C393" s="39"/>
      <c r="D393" s="9" t="s">
        <v>23</v>
      </c>
      <c r="E393" s="10" t="s">
        <v>24</v>
      </c>
      <c r="F393" s="13">
        <v>135629</v>
      </c>
      <c r="G393" s="17" t="s">
        <v>562</v>
      </c>
      <c r="H393" s="22">
        <f t="shared" si="6"/>
        <v>0.59859631789661505</v>
      </c>
    </row>
    <row r="394" spans="1:8" ht="12.2" customHeight="1" x14ac:dyDescent="0.15">
      <c r="A394" s="8" t="s">
        <v>0</v>
      </c>
      <c r="B394" s="39" t="s">
        <v>0</v>
      </c>
      <c r="C394" s="39"/>
      <c r="D394" s="9" t="s">
        <v>25</v>
      </c>
      <c r="E394" s="10" t="s">
        <v>26</v>
      </c>
      <c r="F394" s="13">
        <v>20000</v>
      </c>
      <c r="G394" s="17" t="s">
        <v>299</v>
      </c>
      <c r="H394" s="22">
        <f t="shared" si="6"/>
        <v>0</v>
      </c>
    </row>
    <row r="395" spans="1:8" ht="12.2" customHeight="1" x14ac:dyDescent="0.15">
      <c r="A395" s="8" t="s">
        <v>0</v>
      </c>
      <c r="B395" s="39" t="s">
        <v>0</v>
      </c>
      <c r="C395" s="39"/>
      <c r="D395" s="9" t="s">
        <v>29</v>
      </c>
      <c r="E395" s="10" t="s">
        <v>30</v>
      </c>
      <c r="F395" s="13">
        <v>35000</v>
      </c>
      <c r="G395" s="17" t="s">
        <v>563</v>
      </c>
      <c r="H395" s="22">
        <f t="shared" si="6"/>
        <v>0.13475142857142858</v>
      </c>
    </row>
    <row r="396" spans="1:8" ht="12.2" customHeight="1" x14ac:dyDescent="0.15">
      <c r="A396" s="8" t="s">
        <v>0</v>
      </c>
      <c r="B396" s="39" t="s">
        <v>0</v>
      </c>
      <c r="C396" s="39"/>
      <c r="D396" s="9" t="s">
        <v>33</v>
      </c>
      <c r="E396" s="10" t="s">
        <v>34</v>
      </c>
      <c r="F396" s="13">
        <v>100000</v>
      </c>
      <c r="G396" s="17" t="s">
        <v>564</v>
      </c>
      <c r="H396" s="22">
        <f t="shared" si="6"/>
        <v>5.8149899999999997E-2</v>
      </c>
    </row>
    <row r="397" spans="1:8" ht="12.2" customHeight="1" x14ac:dyDescent="0.15">
      <c r="A397" s="8" t="s">
        <v>0</v>
      </c>
      <c r="B397" s="39" t="s">
        <v>0</v>
      </c>
      <c r="C397" s="39"/>
      <c r="D397" s="9" t="s">
        <v>41</v>
      </c>
      <c r="E397" s="10" t="s">
        <v>42</v>
      </c>
      <c r="F397" s="13">
        <v>567050</v>
      </c>
      <c r="G397" s="17" t="s">
        <v>565</v>
      </c>
      <c r="H397" s="22">
        <f t="shared" si="6"/>
        <v>0.79624283572877175</v>
      </c>
    </row>
    <row r="398" spans="1:8" ht="12.2" customHeight="1" x14ac:dyDescent="0.15">
      <c r="A398" s="5" t="s">
        <v>0</v>
      </c>
      <c r="B398" s="38" t="s">
        <v>273</v>
      </c>
      <c r="C398" s="38"/>
      <c r="D398" s="6" t="s">
        <v>0</v>
      </c>
      <c r="E398" s="7" t="s">
        <v>274</v>
      </c>
      <c r="F398" s="12">
        <v>130000</v>
      </c>
      <c r="G398" s="26" t="s">
        <v>567</v>
      </c>
      <c r="H398" s="30">
        <f t="shared" si="6"/>
        <v>1</v>
      </c>
    </row>
    <row r="399" spans="1:8" ht="21.6" customHeight="1" x14ac:dyDescent="0.15">
      <c r="A399" s="8" t="s">
        <v>0</v>
      </c>
      <c r="B399" s="39" t="s">
        <v>0</v>
      </c>
      <c r="C399" s="39"/>
      <c r="D399" s="9" t="s">
        <v>275</v>
      </c>
      <c r="E399" s="10" t="s">
        <v>276</v>
      </c>
      <c r="F399" s="13">
        <v>130000</v>
      </c>
      <c r="G399" s="18" t="s">
        <v>567</v>
      </c>
      <c r="H399" s="22">
        <f t="shared" si="6"/>
        <v>1</v>
      </c>
    </row>
    <row r="400" spans="1:8" ht="12.2" customHeight="1" x14ac:dyDescent="0.15">
      <c r="A400" s="5" t="s">
        <v>0</v>
      </c>
      <c r="B400" s="38" t="s">
        <v>277</v>
      </c>
      <c r="C400" s="38"/>
      <c r="D400" s="6" t="s">
        <v>0</v>
      </c>
      <c r="E400" s="7" t="s">
        <v>278</v>
      </c>
      <c r="F400" s="12">
        <v>1000000</v>
      </c>
      <c r="G400" s="26" t="s">
        <v>299</v>
      </c>
      <c r="H400" s="30">
        <f t="shared" si="6"/>
        <v>0</v>
      </c>
    </row>
    <row r="401" spans="1:8" ht="64.5" customHeight="1" x14ac:dyDescent="0.15">
      <c r="A401" s="8" t="s">
        <v>0</v>
      </c>
      <c r="B401" s="39" t="s">
        <v>0</v>
      </c>
      <c r="C401" s="39"/>
      <c r="D401" s="9" t="s">
        <v>279</v>
      </c>
      <c r="E401" s="10" t="s">
        <v>280</v>
      </c>
      <c r="F401" s="13">
        <v>1000000</v>
      </c>
      <c r="G401" s="17" t="s">
        <v>299</v>
      </c>
      <c r="H401" s="22">
        <f t="shared" si="6"/>
        <v>0</v>
      </c>
    </row>
    <row r="402" spans="1:8" ht="12.2" customHeight="1" x14ac:dyDescent="0.15">
      <c r="A402" s="2" t="s">
        <v>281</v>
      </c>
      <c r="B402" s="37" t="s">
        <v>0</v>
      </c>
      <c r="C402" s="37"/>
      <c r="D402" s="3" t="s">
        <v>0</v>
      </c>
      <c r="E402" s="4" t="s">
        <v>282</v>
      </c>
      <c r="F402" s="11">
        <v>190000</v>
      </c>
      <c r="G402" s="25" t="s">
        <v>588</v>
      </c>
      <c r="H402" s="29">
        <f t="shared" si="6"/>
        <v>0.55048826315789479</v>
      </c>
    </row>
    <row r="403" spans="1:8" ht="12.2" customHeight="1" x14ac:dyDescent="0.15">
      <c r="A403" s="5" t="s">
        <v>0</v>
      </c>
      <c r="B403" s="38" t="s">
        <v>283</v>
      </c>
      <c r="C403" s="38"/>
      <c r="D403" s="6" t="s">
        <v>0</v>
      </c>
      <c r="E403" s="7" t="s">
        <v>284</v>
      </c>
      <c r="F403" s="12">
        <v>140000</v>
      </c>
      <c r="G403" s="27" t="s">
        <v>573</v>
      </c>
      <c r="H403" s="30">
        <f t="shared" si="6"/>
        <v>0.38994835714285714</v>
      </c>
    </row>
    <row r="404" spans="1:8" ht="12.2" customHeight="1" x14ac:dyDescent="0.15">
      <c r="A404" s="8" t="s">
        <v>0</v>
      </c>
      <c r="B404" s="39" t="s">
        <v>0</v>
      </c>
      <c r="C404" s="39"/>
      <c r="D404" s="9" t="s">
        <v>91</v>
      </c>
      <c r="E404" s="10" t="s">
        <v>92</v>
      </c>
      <c r="F404" s="13">
        <v>35000</v>
      </c>
      <c r="G404" s="17" t="s">
        <v>568</v>
      </c>
      <c r="H404" s="22">
        <f t="shared" si="6"/>
        <v>0.56214542857142857</v>
      </c>
    </row>
    <row r="405" spans="1:8" ht="12.2" customHeight="1" x14ac:dyDescent="0.15">
      <c r="A405" s="8" t="s">
        <v>0</v>
      </c>
      <c r="B405" s="39" t="s">
        <v>0</v>
      </c>
      <c r="C405" s="39"/>
      <c r="D405" s="9" t="s">
        <v>21</v>
      </c>
      <c r="E405" s="10" t="s">
        <v>22</v>
      </c>
      <c r="F405" s="13">
        <v>30000</v>
      </c>
      <c r="G405" s="17" t="s">
        <v>569</v>
      </c>
      <c r="H405" s="22">
        <f t="shared" si="6"/>
        <v>0.317519</v>
      </c>
    </row>
    <row r="406" spans="1:8" ht="12.2" customHeight="1" x14ac:dyDescent="0.15">
      <c r="A406" s="8" t="s">
        <v>0</v>
      </c>
      <c r="B406" s="39" t="s">
        <v>0</v>
      </c>
      <c r="C406" s="39"/>
      <c r="D406" s="9" t="s">
        <v>23</v>
      </c>
      <c r="E406" s="10" t="s">
        <v>24</v>
      </c>
      <c r="F406" s="13">
        <v>30000</v>
      </c>
      <c r="G406" s="17" t="s">
        <v>570</v>
      </c>
      <c r="H406" s="22">
        <f t="shared" si="6"/>
        <v>0.58046433333333336</v>
      </c>
    </row>
    <row r="407" spans="1:8" ht="12.2" customHeight="1" x14ac:dyDescent="0.15">
      <c r="A407" s="8" t="s">
        <v>0</v>
      </c>
      <c r="B407" s="39" t="s">
        <v>0</v>
      </c>
      <c r="C407" s="39"/>
      <c r="D407" s="9" t="s">
        <v>29</v>
      </c>
      <c r="E407" s="10" t="s">
        <v>30</v>
      </c>
      <c r="F407" s="13">
        <v>30000</v>
      </c>
      <c r="G407" s="17" t="s">
        <v>571</v>
      </c>
      <c r="H407" s="22">
        <f t="shared" si="6"/>
        <v>0.13366</v>
      </c>
    </row>
    <row r="408" spans="1:8" ht="12.2" customHeight="1" x14ac:dyDescent="0.15">
      <c r="A408" s="8" t="s">
        <v>0</v>
      </c>
      <c r="B408" s="39" t="s">
        <v>0</v>
      </c>
      <c r="C408" s="39"/>
      <c r="D408" s="9" t="s">
        <v>33</v>
      </c>
      <c r="E408" s="10" t="s">
        <v>34</v>
      </c>
      <c r="F408" s="13">
        <v>15000</v>
      </c>
      <c r="G408" s="17" t="s">
        <v>572</v>
      </c>
      <c r="H408" s="22">
        <f t="shared" si="6"/>
        <v>0.26455866666666666</v>
      </c>
    </row>
    <row r="409" spans="1:8" ht="12.2" customHeight="1" x14ac:dyDescent="0.15">
      <c r="A409" s="5" t="s">
        <v>0</v>
      </c>
      <c r="B409" s="38" t="s">
        <v>285</v>
      </c>
      <c r="C409" s="38"/>
      <c r="D409" s="6" t="s">
        <v>0</v>
      </c>
      <c r="E409" s="7" t="s">
        <v>286</v>
      </c>
      <c r="F409" s="12">
        <v>50000</v>
      </c>
      <c r="G409" s="26" t="s">
        <v>574</v>
      </c>
      <c r="H409" s="30">
        <f t="shared" si="6"/>
        <v>1</v>
      </c>
    </row>
    <row r="410" spans="1:8" ht="65.25" customHeight="1" x14ac:dyDescent="0.15">
      <c r="A410" s="8" t="s">
        <v>0</v>
      </c>
      <c r="B410" s="39" t="s">
        <v>0</v>
      </c>
      <c r="C410" s="39"/>
      <c r="D410" s="9" t="s">
        <v>269</v>
      </c>
      <c r="E410" s="10" t="s">
        <v>270</v>
      </c>
      <c r="F410" s="13">
        <v>50000</v>
      </c>
      <c r="G410" s="18" t="s">
        <v>574</v>
      </c>
      <c r="H410" s="22">
        <f t="shared" si="6"/>
        <v>1</v>
      </c>
    </row>
    <row r="411" spans="1:8" ht="13.7" customHeight="1" x14ac:dyDescent="0.15">
      <c r="A411" s="42" t="s">
        <v>287</v>
      </c>
      <c r="B411" s="42"/>
      <c r="C411" s="42"/>
      <c r="D411" s="42"/>
      <c r="E411" s="42"/>
      <c r="F411" s="24">
        <v>40154262.969999999</v>
      </c>
      <c r="G411" s="23" t="s">
        <v>575</v>
      </c>
      <c r="H411" s="32">
        <f t="shared" si="6"/>
        <v>0.70260193745999178</v>
      </c>
    </row>
  </sheetData>
  <mergeCells count="411">
    <mergeCell ref="A1:H1"/>
    <mergeCell ref="B408:C408"/>
    <mergeCell ref="B409:C409"/>
    <mergeCell ref="B410:C410"/>
    <mergeCell ref="A411:E411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B393:C393"/>
    <mergeCell ref="B394:C394"/>
    <mergeCell ref="B395:C395"/>
    <mergeCell ref="B396:C396"/>
    <mergeCell ref="B397:C397"/>
    <mergeCell ref="B388:C388"/>
    <mergeCell ref="B389:C389"/>
    <mergeCell ref="B390:C390"/>
    <mergeCell ref="B391:C391"/>
    <mergeCell ref="B392:C392"/>
    <mergeCell ref="B384:C384"/>
    <mergeCell ref="B385:C385"/>
    <mergeCell ref="B386:C386"/>
    <mergeCell ref="B387:C387"/>
    <mergeCell ref="B379:C379"/>
    <mergeCell ref="B380:C380"/>
    <mergeCell ref="B381:C381"/>
    <mergeCell ref="B382:C382"/>
    <mergeCell ref="B383:C383"/>
    <mergeCell ref="B374:C374"/>
    <mergeCell ref="B375:C375"/>
    <mergeCell ref="B376:C376"/>
    <mergeCell ref="B377:C377"/>
    <mergeCell ref="B378:C378"/>
    <mergeCell ref="B369:C369"/>
    <mergeCell ref="B370:C370"/>
    <mergeCell ref="B371:C371"/>
    <mergeCell ref="B372:C372"/>
    <mergeCell ref="B373:C373"/>
    <mergeCell ref="B364:C364"/>
    <mergeCell ref="B365:C365"/>
    <mergeCell ref="B366:C366"/>
    <mergeCell ref="B367:C367"/>
    <mergeCell ref="B368:C368"/>
    <mergeCell ref="B359:C359"/>
    <mergeCell ref="B360:C360"/>
    <mergeCell ref="B361:C361"/>
    <mergeCell ref="B362:C362"/>
    <mergeCell ref="B363:C363"/>
    <mergeCell ref="B354:C354"/>
    <mergeCell ref="B355:C355"/>
    <mergeCell ref="B356:C356"/>
    <mergeCell ref="B357:C357"/>
    <mergeCell ref="B358:C358"/>
    <mergeCell ref="B349:C349"/>
    <mergeCell ref="B350:C350"/>
    <mergeCell ref="B351:C351"/>
    <mergeCell ref="B352:C352"/>
    <mergeCell ref="B353:C353"/>
    <mergeCell ref="B344:C344"/>
    <mergeCell ref="B345:C345"/>
    <mergeCell ref="B346:C346"/>
    <mergeCell ref="B347:C347"/>
    <mergeCell ref="B348:C348"/>
    <mergeCell ref="B339:C339"/>
    <mergeCell ref="B340:C340"/>
    <mergeCell ref="B341:C341"/>
    <mergeCell ref="B342:C342"/>
    <mergeCell ref="B343:C343"/>
    <mergeCell ref="B335:C335"/>
    <mergeCell ref="B336:C336"/>
    <mergeCell ref="B337:C337"/>
    <mergeCell ref="B338:C338"/>
    <mergeCell ref="B330:C330"/>
    <mergeCell ref="B331:C331"/>
    <mergeCell ref="B332:C332"/>
    <mergeCell ref="B333:C333"/>
    <mergeCell ref="B334:C334"/>
    <mergeCell ref="B326:C326"/>
    <mergeCell ref="B327:C327"/>
    <mergeCell ref="B328:C328"/>
    <mergeCell ref="B329:C329"/>
    <mergeCell ref="B322:C322"/>
    <mergeCell ref="B323:C323"/>
    <mergeCell ref="B324:C324"/>
    <mergeCell ref="B325:C325"/>
    <mergeCell ref="B317:C317"/>
    <mergeCell ref="B318:C318"/>
    <mergeCell ref="B319:C319"/>
    <mergeCell ref="B320:C320"/>
    <mergeCell ref="B321:C321"/>
    <mergeCell ref="B313:C313"/>
    <mergeCell ref="B314:C314"/>
    <mergeCell ref="B315:C315"/>
    <mergeCell ref="B316:C316"/>
    <mergeCell ref="B310:C310"/>
    <mergeCell ref="B311:C311"/>
    <mergeCell ref="B312:C312"/>
    <mergeCell ref="B306:C306"/>
    <mergeCell ref="B307:C307"/>
    <mergeCell ref="B308:C308"/>
    <mergeCell ref="B309:C309"/>
    <mergeCell ref="B301:C301"/>
    <mergeCell ref="B302:C302"/>
    <mergeCell ref="B303:C303"/>
    <mergeCell ref="B304:C304"/>
    <mergeCell ref="B305:C305"/>
    <mergeCell ref="B296:C296"/>
    <mergeCell ref="B297:C297"/>
    <mergeCell ref="B298:C298"/>
    <mergeCell ref="B299:C299"/>
    <mergeCell ref="B300:C300"/>
    <mergeCell ref="B292:C292"/>
    <mergeCell ref="B293:C293"/>
    <mergeCell ref="B294:C294"/>
    <mergeCell ref="B295:C295"/>
    <mergeCell ref="B287:C287"/>
    <mergeCell ref="B288:C288"/>
    <mergeCell ref="B289:C289"/>
    <mergeCell ref="B290:C290"/>
    <mergeCell ref="B291:C291"/>
    <mergeCell ref="B283:C283"/>
    <mergeCell ref="B284:C284"/>
    <mergeCell ref="B285:C285"/>
    <mergeCell ref="B286:C286"/>
    <mergeCell ref="B278:C278"/>
    <mergeCell ref="B279:C279"/>
    <mergeCell ref="B280:C280"/>
    <mergeCell ref="B281:C281"/>
    <mergeCell ref="B282:C282"/>
    <mergeCell ref="B273:C273"/>
    <mergeCell ref="B274:C274"/>
    <mergeCell ref="B275:C275"/>
    <mergeCell ref="B276:C276"/>
    <mergeCell ref="B277:C277"/>
    <mergeCell ref="B268:C268"/>
    <mergeCell ref="B269:C269"/>
    <mergeCell ref="B270:C270"/>
    <mergeCell ref="B271:C271"/>
    <mergeCell ref="B272:C272"/>
    <mergeCell ref="B263:C263"/>
    <mergeCell ref="B264:C264"/>
    <mergeCell ref="B265:C265"/>
    <mergeCell ref="B266:C266"/>
    <mergeCell ref="B267:C267"/>
    <mergeCell ref="B258:C258"/>
    <mergeCell ref="B259:C259"/>
    <mergeCell ref="B260:C260"/>
    <mergeCell ref="B261:C261"/>
    <mergeCell ref="B262:C262"/>
    <mergeCell ref="B253:C253"/>
    <mergeCell ref="B254:C254"/>
    <mergeCell ref="B255:C255"/>
    <mergeCell ref="B256:C256"/>
    <mergeCell ref="B257:C257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40:C240"/>
    <mergeCell ref="B241:C241"/>
    <mergeCell ref="B242:C242"/>
    <mergeCell ref="B243:C243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06:C206"/>
    <mergeCell ref="B207:C207"/>
    <mergeCell ref="B208:C208"/>
    <mergeCell ref="B209:C209"/>
    <mergeCell ref="B204:C204"/>
    <mergeCell ref="B205:C205"/>
    <mergeCell ref="B199:C199"/>
    <mergeCell ref="B200:C200"/>
    <mergeCell ref="B201:C201"/>
    <mergeCell ref="B202:C202"/>
    <mergeCell ref="B203:C203"/>
    <mergeCell ref="B195:C195"/>
    <mergeCell ref="B196:C196"/>
    <mergeCell ref="B197:C197"/>
    <mergeCell ref="B198:C198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1:C161"/>
    <mergeCell ref="B162:C162"/>
    <mergeCell ref="B163:C163"/>
    <mergeCell ref="B164:C164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47:C147"/>
    <mergeCell ref="B148:C148"/>
    <mergeCell ref="B149:C149"/>
    <mergeCell ref="B150:C150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3:C123"/>
    <mergeCell ref="B124:C124"/>
    <mergeCell ref="B125:C125"/>
    <mergeCell ref="B126:C126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99:C99"/>
    <mergeCell ref="B100:C100"/>
    <mergeCell ref="B101:C101"/>
    <mergeCell ref="B102:C102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6:C36"/>
    <mergeCell ref="B37:C37"/>
    <mergeCell ref="B38:C38"/>
    <mergeCell ref="B39:C39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:C2"/>
    <mergeCell ref="B3:C3"/>
    <mergeCell ref="B4:C4"/>
    <mergeCell ref="B5:C5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Wydatki_szczegoly_FastRep</dc:title>
  <dc:creator>FastReport.NET</dc:creator>
  <cp:lastModifiedBy>skarbnikpotworow@outlook.com</cp:lastModifiedBy>
  <cp:lastPrinted>2025-03-31T11:28:47Z</cp:lastPrinted>
  <dcterms:created xsi:type="dcterms:W3CDTF">2009-06-17T07:33:19Z</dcterms:created>
  <dcterms:modified xsi:type="dcterms:W3CDTF">2025-03-31T11:29:11Z</dcterms:modified>
</cp:coreProperties>
</file>