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rbnik\Documents\SPRAWOZDANIA OPISOWE\ROCZNE 2024\POTWORÓW\"/>
    </mc:Choice>
  </mc:AlternateContent>
  <xr:revisionPtr revIDLastSave="0" documentId="13_ncr:1_{8788EB00-9CAF-4CD7-AA17-13FA55BED854}" xr6:coauthVersionLast="47" xr6:coauthVersionMax="47" xr10:uidLastSave="{00000000-0000-0000-0000-000000000000}"/>
  <bookViews>
    <workbookView xWindow="1125" yWindow="1125" windowWidth="25695" windowHeight="14190" xr2:uid="{00000000-000D-0000-FFFF-FFFF00000000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10" i="1"/>
  <c r="H11" i="1"/>
  <c r="H14" i="1"/>
  <c r="H15" i="1"/>
  <c r="H16" i="1"/>
  <c r="H17" i="1"/>
  <c r="H18" i="1"/>
  <c r="H19" i="1"/>
  <c r="H20" i="1"/>
  <c r="H21" i="1"/>
  <c r="H22" i="1"/>
  <c r="H23" i="1"/>
  <c r="H24" i="1"/>
  <c r="H27" i="1"/>
  <c r="H28" i="1"/>
  <c r="H29" i="1"/>
  <c r="H30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7" i="1"/>
  <c r="H68" i="1"/>
  <c r="H69" i="1"/>
  <c r="H70" i="1"/>
  <c r="H71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4" i="1"/>
  <c r="H156" i="1"/>
  <c r="H157" i="1"/>
  <c r="H158" i="1"/>
  <c r="H159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3" i="1"/>
</calcChain>
</file>

<file path=xl/sharedStrings.xml><?xml version="1.0" encoding="utf-8"?>
<sst xmlns="http://schemas.openxmlformats.org/spreadsheetml/2006/main" count="844" uniqueCount="358">
  <si>
    <t/>
  </si>
  <si>
    <t>Dział</t>
  </si>
  <si>
    <t>Rozdział</t>
  </si>
  <si>
    <t>Paragraf</t>
  </si>
  <si>
    <t>Treść</t>
  </si>
  <si>
    <t>010</t>
  </si>
  <si>
    <t>Rolnictwo i łowiectwo</t>
  </si>
  <si>
    <t>01042</t>
  </si>
  <si>
    <t>Wyłączenie z produkcji gruntów rolnych</t>
  </si>
  <si>
    <t>6630</t>
  </si>
  <si>
    <t>Dotacja celowa otrzymana z samorządu województwa na inwestycje i zakupy inwestycyjne realizowane na podstawie porozumień (umów) między jednostkami samorządu terytorialnego</t>
  </si>
  <si>
    <t>01043</t>
  </si>
  <si>
    <t>Infrastruktura wodociągowa wsi</t>
  </si>
  <si>
    <t>0830</t>
  </si>
  <si>
    <t>Wpływy z usług</t>
  </si>
  <si>
    <t>01044</t>
  </si>
  <si>
    <t>Infrastruktura sanitacyjna wsi</t>
  </si>
  <si>
    <t>01095</t>
  </si>
  <si>
    <t>Pozostała działalność</t>
  </si>
  <si>
    <t>0750</t>
  </si>
  <si>
    <t>Wpływy z najmu i dzierżawy składników majątkowych Skarbu Państwa, jednostek samorządu terytorialnego lub innych jednostek zaliczanych do sektora finansów publicznych oraz innych umów o podobnym charakterze</t>
  </si>
  <si>
    <t>2010</t>
  </si>
  <si>
    <t>Dotacja celowa otrzymana z budżetu państwa na realizację zadań bieżących z zakresu administracji rządowej oraz innych zadań zleconych gminie (związkom gmin, związkom powiatowo-gminnym) ustawami</t>
  </si>
  <si>
    <t>600</t>
  </si>
  <si>
    <t>Transport i łączność</t>
  </si>
  <si>
    <t>60004</t>
  </si>
  <si>
    <t>Lokalny transport zbiorowy</t>
  </si>
  <si>
    <t>60016</t>
  </si>
  <si>
    <t>Drogi publiczne gminne</t>
  </si>
  <si>
    <t>2700</t>
  </si>
  <si>
    <t>Środki na dofinansowanie własnych zadań bieżących gmin, powiatów (związków gmin, związków powiatowo-gminnych, związków powiatów), samorządów województw, pozyskane z innych źródeł</t>
  </si>
  <si>
    <t>700</t>
  </si>
  <si>
    <t>Gospodarka mieszkaniowa</t>
  </si>
  <si>
    <t>70005</t>
  </si>
  <si>
    <t>Gospodarka gruntami i nieruchomościami</t>
  </si>
  <si>
    <t>6280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</si>
  <si>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</si>
  <si>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750</t>
  </si>
  <si>
    <t>Administracja publiczna</t>
  </si>
  <si>
    <t>75011</t>
  </si>
  <si>
    <t>Urzędy wojewódzkie</t>
  </si>
  <si>
    <t>75023</t>
  </si>
  <si>
    <t>Urzędy gmin (miast i miast na prawach powiatu)</t>
  </si>
  <si>
    <t>0640</t>
  </si>
  <si>
    <t>Wpływy z tytułu kosztów egzekucyjnych, opłaty komorniczej i kosztów upomnień</t>
  </si>
  <si>
    <t>0690</t>
  </si>
  <si>
    <t>Wpływy z różnych opłat</t>
  </si>
  <si>
    <t>0920</t>
  </si>
  <si>
    <t>Wpływy z pozostałych odsetek</t>
  </si>
  <si>
    <t>0970</t>
  </si>
  <si>
    <t>Wpływy z różnych dochodów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</si>
  <si>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</si>
  <si>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</si>
  <si>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2059</t>
  </si>
  <si>
    <t>2460</t>
  </si>
  <si>
    <t>Środki otrzymane od pozostałych jednostek zaliczanych do sektora finansów publicznych na realizacje zadań bieżących jednostek zaliczanych do sektora finansów publicznych</t>
  </si>
  <si>
    <t>6257</t>
  </si>
  <si>
    <t>Dotacja celowa w ramach programów finansowych z udziałem środków europejskich oraz środków, o których mowa w art. 5 ust. 3 pkt 5 lit. a i b ustawy, lub płatności w ramach budżetu środków europejskich, realizowanych przez jednostki samorządu terytorialnego</t>
  </si>
  <si>
    <t>6259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</si>
  <si>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</si>
  <si>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</si>
  <si>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</si>
  <si>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</si>
  <si>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75109</t>
  </si>
  <si>
    <t>Wybory do rad gmin, rad powiatów i sejmików województw, wybory wójtów, burmistrzów i prezydentów miast oraz referenda gminne, powiatowe i wojewódzkie</t>
  </si>
  <si>
    <t>75113</t>
  </si>
  <si>
    <t>Wybory do Parlamentu Europejskiego</t>
  </si>
  <si>
    <t>752</t>
  </si>
  <si>
    <t>Obrona narodowa</t>
  </si>
  <si>
    <t>75224</t>
  </si>
  <si>
    <t>Kwalifikacja wojskowa.</t>
  </si>
  <si>
    <t>754</t>
  </si>
  <si>
    <t>Bezpieczeństwo publiczne i ochrona przeciwpożarowa</t>
  </si>
  <si>
    <t>75412</t>
  </si>
  <si>
    <t>Ochotnicze straże pożarne</t>
  </si>
  <si>
    <t>2710</t>
  </si>
  <si>
    <t>Dotacja celowa otrzymana z tytułu pomocy finansowej udzielanej między jednostkami samorządu terytorialnego na dofinansowanie własnych zadań bieżących</t>
  </si>
  <si>
    <t>6260</t>
  </si>
  <si>
    <t>Dotacja otrzymana z państwowego funduszu celowego na finansowanie lub dofinansowanie kosztów realizacji inwestycji i zakupów inwestycyjnych jednostek sektora finansów publicznych</t>
  </si>
  <si>
    <t>6300</t>
  </si>
  <si>
    <t>Dotacja celowa otrzymana z tytułu pomocy finansowej udzielanej między jednostkami samorządu terytorialnego na dofinansowanie własnych zadań inwestycyjnych i zakupów inwestycyjnych</t>
  </si>
  <si>
    <t>75495</t>
  </si>
  <si>
    <t>2100</t>
  </si>
  <si>
    <t>Środki z Funduszu Pomocy na finansowanie lub dofinansowanie zadań bieżących w zakresie pomocy obywatelom Ukrainy</t>
  </si>
  <si>
    <t>756</t>
  </si>
  <si>
    <t>Dochody od osób prawnych, od osób fizycznych i od innych jednostek nieposiadających osobowości prawnej oraz wydatki związane z ich poborem</t>
  </si>
  <si>
    <t>75615</t>
  </si>
  <si>
    <t>Wpływy z podatku rolnego, podatku leśnego, podatku od czynności cywilnoprawnych, podatków i opłat lokalnych od osób prawnych i innych jednostek organizacyjnych</t>
  </si>
  <si>
    <t>0310</t>
  </si>
  <si>
    <t>Wpływy z podatku od nieruchomości</t>
  </si>
  <si>
    <t>0320</t>
  </si>
  <si>
    <t>Wpływy z podatku rolnego</t>
  </si>
  <si>
    <t>0330</t>
  </si>
  <si>
    <t>Wpływy z podatku leśnego</t>
  </si>
  <si>
    <t>0340</t>
  </si>
  <si>
    <t>Wpływy z podatku od środków transportowych</t>
  </si>
  <si>
    <t>75616</t>
  </si>
  <si>
    <t>Wpływy z podatku rolnego, podatku leśnego, podatku od spadków i darowizn, podatku od czynności cywilno-prawnych oraz podatków i opłat lokalnych od osób fizycznych</t>
  </si>
  <si>
    <t>0360</t>
  </si>
  <si>
    <t>Wpływy z podatku od spadków i darowizn</t>
  </si>
  <si>
    <t>0500</t>
  </si>
  <si>
    <t>Wpływy z podatku od czynności cywilnoprawnych</t>
  </si>
  <si>
    <t>0910</t>
  </si>
  <si>
    <t>Wpływy z odsetek od nieterminowych wpłat z tytułu podatków i opłat</t>
  </si>
  <si>
    <t>75618</t>
  </si>
  <si>
    <t>Wpływy z innych opłat stanowiących dochody jednostek samorządu terytorialnego na podstawie ustaw</t>
  </si>
  <si>
    <t>0270</t>
  </si>
  <si>
    <t>Wpływy z części opłaty za zezwolenie na sprzedaż napojów alkoholowych w obrocie hurtowym</t>
  </si>
  <si>
    <t>0410</t>
  </si>
  <si>
    <t>Wpływy z opłaty skarbowej</t>
  </si>
  <si>
    <t>0480</t>
  </si>
  <si>
    <t>Wpływy z opłat za zezwolenia na sprzedaż napojów alkoholowych</t>
  </si>
  <si>
    <t>75621</t>
  </si>
  <si>
    <t>Udziały gmin w podatkach stanowiących dochód budżetu państwa</t>
  </si>
  <si>
    <t>0010</t>
  </si>
  <si>
    <t>Wpływy z podatku dochodowego od osób fizycznych</t>
  </si>
  <si>
    <t>0020</t>
  </si>
  <si>
    <t>Wpływy z podatku dochodowego od osób prawnych</t>
  </si>
  <si>
    <t>758</t>
  </si>
  <si>
    <t>Różne rozliczenia</t>
  </si>
  <si>
    <t>75801</t>
  </si>
  <si>
    <t>Część oświatowa subwencji ogólnej dla jednostek samorządu terytorialnego</t>
  </si>
  <si>
    <t>2920</t>
  </si>
  <si>
    <t>Subwencje ogólne z budżetu państwa</t>
  </si>
  <si>
    <t>75802</t>
  </si>
  <si>
    <t>Uzupełnienie subwencji ogólnej dla jednostek samorządu terytorialnego</t>
  </si>
  <si>
    <t>2750</t>
  </si>
  <si>
    <t>Środki na uzupełnienie dochodów gmin</t>
  </si>
  <si>
    <t>75806</t>
  </si>
  <si>
    <t>Część rozwojowa subwencji ogólnej dla jednostek samorządu terytorialnego</t>
  </si>
  <si>
    <t>75807</t>
  </si>
  <si>
    <t>Część wyrównawcza subwencji ogólnej dla gmin</t>
  </si>
  <si>
    <t>75814</t>
  </si>
  <si>
    <t>Różne rozliczenia finansowe</t>
  </si>
  <si>
    <t>75816</t>
  </si>
  <si>
    <t>Wpływy do rozliczenia</t>
  </si>
  <si>
    <t>6370</t>
  </si>
  <si>
    <t>Środki otrzymane z Rządowego Funduszu Polski Ład: Program Inwestycji Strategicznych na realizację zadań inwestycyjnych</t>
  </si>
  <si>
    <t>801</t>
  </si>
  <si>
    <t>Oświata i wychowanie</t>
  </si>
  <si>
    <t>80104</t>
  </si>
  <si>
    <t>Przedszkola</t>
  </si>
  <si>
    <t>2030</t>
  </si>
  <si>
    <t>Dotacja celowa otrzymana z budżetu państwa na realizację własnych zadań bieżących gmin (związków gmin, związków powiatowo-gminnych)</t>
  </si>
  <si>
    <t>80148</t>
  </si>
  <si>
    <t>Stołówki szkolne i przedszkolne</t>
  </si>
  <si>
    <t>Zapewnienie uczniom prawa do bezpłatnego dostępu do podręczników, materiałów edukacyjnych lub materiałów ćwiczeniowych</t>
  </si>
  <si>
    <t>80195</t>
  </si>
  <si>
    <t>6290</t>
  </si>
  <si>
    <t>Środki na dofinansowanie własnych inwestycji gmin, powiatów (związków gmin, zwiazków powiatowo-gminnych, związków powiatów), samorządów województw, pozyskane z innych źródeł</t>
  </si>
  <si>
    <t>852</t>
  </si>
  <si>
    <t>Pomoc społeczna</t>
  </si>
  <si>
    <t>85205</t>
  </si>
  <si>
    <t>Zadania w zakresie przeciwdziałania przemocy w rodzinie</t>
  </si>
  <si>
    <t>85213</t>
  </si>
  <si>
    <t>Składki na ubezpieczenie zdrowotne opłacane za osoby pobierające niektóre świadczenia z pomocy społecznej oraz za osoby uczestniczące w zajęciach w centrum integracji społecznej</t>
  </si>
  <si>
    <t>85214</t>
  </si>
  <si>
    <t>Zasiłki okresowe, celowe i pomoc w naturze oraz składki na ubezpieczenia emerytalne i rentowe</t>
  </si>
  <si>
    <t>85215</t>
  </si>
  <si>
    <t>Dodatki mieszkaniowe</t>
  </si>
  <si>
    <t>85216</t>
  </si>
  <si>
    <t>Zasiłki stałe</t>
  </si>
  <si>
    <t>85219</t>
  </si>
  <si>
    <t>Ośrodki pomocy społecznej</t>
  </si>
  <si>
    <t>85230</t>
  </si>
  <si>
    <t>Pomoc w zakresie dożywiania</t>
  </si>
  <si>
    <t>85295</t>
  </si>
  <si>
    <t>854</t>
  </si>
  <si>
    <t>Edukacyjna opieka wychowawcza</t>
  </si>
  <si>
    <t>85415</t>
  </si>
  <si>
    <t>Pomoc materialna dla uczniów o charakterze socjalnym</t>
  </si>
  <si>
    <t>855</t>
  </si>
  <si>
    <t>Rodzina</t>
  </si>
  <si>
    <t>85502</t>
  </si>
  <si>
    <t>Świadczenia rodzinne, świadczenie z funduszu alimentacyjnego oraz składki na ubezpieczenia emerytalne i rentowe z ubezpieczenia społecznego</t>
  </si>
  <si>
    <t>2060</t>
  </si>
  <si>
    <t>Dotacja celowa otrzymana z budżetu państwa na zadania bieżące z zakresu administracji rządowej zlecone
gminom (związkom gmin, związkom powiatowo-gminnym), związane z realizacją świadczenia wychowawczego
stanowiącego pomoc państwa w wychowywaniu dzieci</t>
  </si>
  <si>
    <t>2910</t>
  </si>
  <si>
    <t>Wpływy ze zwrotów dotacji oraz płatności wykorzystanych niezgodnie z przeznaczeniem lub wykorzystanych z naruszeniem procedur, o których mowa w art. 184 ustawy, pobranych nienależnie lub w nadmiernej wysokości</t>
  </si>
  <si>
    <t>85503</t>
  </si>
  <si>
    <t>Karta Dużej Rodziny</t>
  </si>
  <si>
    <t>85513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</si>
  <si>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</si>
  <si>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</si>
  <si>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</si>
  <si>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0660</t>
  </si>
  <si>
    <t>Wpływy z opłat za korzystanie z wychowania przedszkolnego</t>
  </si>
  <si>
    <t>0670</t>
  </si>
  <si>
    <t>Wpływy z opłat za korzystanie z wyżywienia w jednostkach realizujących zadania z zakresu wychowania przedszkolnego</t>
  </si>
  <si>
    <t>85517</t>
  </si>
  <si>
    <t>Rodzinny kapitał opiekuńczy.</t>
  </si>
  <si>
    <t>85595</t>
  </si>
  <si>
    <t>900</t>
  </si>
  <si>
    <t>Gospodarka komunalna i ochrona środowiska</t>
  </si>
  <si>
    <t>90002</t>
  </si>
  <si>
    <t>Gospodarka odpadami komunalnymi</t>
  </si>
  <si>
    <t>0490</t>
  </si>
  <si>
    <t>Wpływy z innych lokalnych opłat pobieranych przez jednostki samorządu terytorialnego na podstawie odrębnych ustaw</t>
  </si>
  <si>
    <t>90005</t>
  </si>
  <si>
    <t>Ochrona powietrza atmosferycznego i klimatu</t>
  </si>
  <si>
    <t>90019</t>
  </si>
  <si>
    <t>Wpływy i wydatki związane z gromadzeniem środków z opłat i kar za korzystanie ze środowiska</t>
  </si>
  <si>
    <t>90026</t>
  </si>
  <si>
    <t>Pozostałe działania związane z gospodarką odpadami</t>
  </si>
  <si>
    <t>90095</t>
  </si>
  <si>
    <t>921</t>
  </si>
  <si>
    <t>Kultura i ochrona dziedzictwa narodowego</t>
  </si>
  <si>
    <t>92109</t>
  </si>
  <si>
    <t>Domy i ośrodki kultury, świetlice i kluby</t>
  </si>
  <si>
    <t>92120</t>
  </si>
  <si>
    <t>Ochrona zabytków i opieka nad zabytkami</t>
  </si>
  <si>
    <t>6090</t>
  </si>
  <si>
    <t>Środki z Funduszu Przeciwdziałania COVID-19 na finansowanie lub dofinansowanie kosztów realizacji inwestycji i zakupów inwestycyjnych związanych z przeciwdziałaniem COVID-19</t>
  </si>
  <si>
    <t>Razem:</t>
  </si>
  <si>
    <t>Plan</t>
  </si>
  <si>
    <t>Wykonanie</t>
  </si>
  <si>
    <t>%</t>
  </si>
  <si>
    <t>250 000,00</t>
  </si>
  <si>
    <t>`</t>
  </si>
  <si>
    <t>424 478,91</t>
  </si>
  <si>
    <t>499,64</t>
  </si>
  <si>
    <t>4 073,72</t>
  </si>
  <si>
    <t>258 290,52</t>
  </si>
  <si>
    <t>1 192,40</t>
  </si>
  <si>
    <t>675,22</t>
  </si>
  <si>
    <t>260 158,14</t>
  </si>
  <si>
    <t>429 052,27</t>
  </si>
  <si>
    <t>środki na dofinansowanie własnych inwestycji gmin pozyskane z innych źródeł</t>
  </si>
  <si>
    <t>3 732,69</t>
  </si>
  <si>
    <t>718 180,80</t>
  </si>
  <si>
    <t>721 913,49</t>
  </si>
  <si>
    <t>3 002,60</t>
  </si>
  <si>
    <t>7 295,37</t>
  </si>
  <si>
    <t>0,00</t>
  </si>
  <si>
    <t>0870</t>
  </si>
  <si>
    <t>87 931,09</t>
  </si>
  <si>
    <t>51 570,00</t>
  </si>
  <si>
    <t>44,00</t>
  </si>
  <si>
    <t>139 545,09</t>
  </si>
  <si>
    <t>Wpływy ze sprzedaży składników majątkowych</t>
  </si>
  <si>
    <t>2360</t>
  </si>
  <si>
    <t>Dochody JST związanw z realizacją zadań z zakresu administracji rządowej oraz innych zadań zleconych ustawami</t>
  </si>
  <si>
    <t>70 370,55</t>
  </si>
  <si>
    <t>9,30</t>
  </si>
  <si>
    <t>70 379,85</t>
  </si>
  <si>
    <t>1 836,07</t>
  </si>
  <si>
    <t>350,00</t>
  </si>
  <si>
    <t>199,60</t>
  </si>
  <si>
    <t>124 956,19</t>
  </si>
  <si>
    <t>53 616,33</t>
  </si>
  <si>
    <t>79 897,80</t>
  </si>
  <si>
    <t>18 741,30</t>
  </si>
  <si>
    <t>29 400,00</t>
  </si>
  <si>
    <t>308 997,29</t>
  </si>
  <si>
    <t>872,00</t>
  </si>
  <si>
    <t>114 117,45</t>
  </si>
  <si>
    <t>37 088,63</t>
  </si>
  <si>
    <t>46 027,12</t>
  </si>
  <si>
    <t>24 354,00</t>
  </si>
  <si>
    <t>70 381,12</t>
  </si>
  <si>
    <t>13 083,55</t>
  </si>
  <si>
    <t>299 269,88</t>
  </si>
  <si>
    <t>2 754,00</t>
  </si>
  <si>
    <t>12 100,00</t>
  </si>
  <si>
    <t>54 871,00</t>
  </si>
  <si>
    <t>294,00</t>
  </si>
  <si>
    <t>295,00</t>
  </si>
  <si>
    <t>369 583,88</t>
  </si>
  <si>
    <t>0430</t>
  </si>
  <si>
    <t>Wpływy z opłaty targowej</t>
  </si>
  <si>
    <t>456 268,02</t>
  </si>
  <si>
    <t>618 405,08</t>
  </si>
  <si>
    <t>57 052,57</t>
  </si>
  <si>
    <t>204 935,00</t>
  </si>
  <si>
    <t>51 900,00</t>
  </si>
  <si>
    <t>466,00</t>
  </si>
  <si>
    <t>158 773,69</t>
  </si>
  <si>
    <t>6 762,80</t>
  </si>
  <si>
    <t>1 554 563,16</t>
  </si>
  <si>
    <t>0460</t>
  </si>
  <si>
    <t>Wpływy z opłaty eksploatacyjnej</t>
  </si>
  <si>
    <t>22 291,73</t>
  </si>
  <si>
    <t>23 875,00</t>
  </si>
  <si>
    <t>7 138,80</t>
  </si>
  <si>
    <t>121 096,79</t>
  </si>
  <si>
    <t>174 402,32</t>
  </si>
  <si>
    <t>1 721 474,00</t>
  </si>
  <si>
    <t>37 355,00</t>
  </si>
  <si>
    <t>1 758 829,00</t>
  </si>
  <si>
    <t>6 120 590,00</t>
  </si>
  <si>
    <t>824 523,00</t>
  </si>
  <si>
    <t>188 517,00</t>
  </si>
  <si>
    <t>6 340 684,00</t>
  </si>
  <si>
    <t>14 922,00</t>
  </si>
  <si>
    <t>1 686 066,79</t>
  </si>
  <si>
    <t>894,00</t>
  </si>
  <si>
    <t>86 131,78</t>
  </si>
  <si>
    <t>502 689,48</t>
  </si>
  <si>
    <t>588 821,26</t>
  </si>
  <si>
    <t>292 985,28</t>
  </si>
  <si>
    <t>44 098,44</t>
  </si>
  <si>
    <t>6 000,00</t>
  </si>
  <si>
    <t>12 008,67</t>
  </si>
  <si>
    <t>8 768,85</t>
  </si>
  <si>
    <t>304 871,63</t>
  </si>
  <si>
    <t>160 370,30</t>
  </si>
  <si>
    <t>95,00</t>
  </si>
  <si>
    <t>111 070,44</t>
  </si>
  <si>
    <t>111 165,44</t>
  </si>
  <si>
    <t>39 620,40</t>
  </si>
  <si>
    <t>304 188,19</t>
  </si>
  <si>
    <t>1 200,00</t>
  </si>
  <si>
    <t>305 388,19</t>
  </si>
  <si>
    <t>78 000,00</t>
  </si>
  <si>
    <t>86,00</t>
  </si>
  <si>
    <t>2 970 179,34</t>
  </si>
  <si>
    <t>2 000,00</t>
  </si>
  <si>
    <t>326,13</t>
  </si>
  <si>
    <t>1 279,68</t>
  </si>
  <si>
    <t>2 973 871,15</t>
  </si>
  <si>
    <t>407,00</t>
  </si>
  <si>
    <t>43 057,62</t>
  </si>
  <si>
    <t>213 500,00</t>
  </si>
  <si>
    <t>58 388,00</t>
  </si>
  <si>
    <t>46,00</t>
  </si>
  <si>
    <t>33 411,37</t>
  </si>
  <si>
    <t>305 345,37</t>
  </si>
  <si>
    <t>62 250,00</t>
  </si>
  <si>
    <t>12 864,00</t>
  </si>
  <si>
    <t>687 508,76</t>
  </si>
  <si>
    <t>3 675,00</t>
  </si>
  <si>
    <t>9 000,00</t>
  </si>
  <si>
    <t>12 675,00</t>
  </si>
  <si>
    <t>397,07</t>
  </si>
  <si>
    <t>Oświetlenie ulic, placów i dróg</t>
  </si>
  <si>
    <t>4 773,00</t>
  </si>
  <si>
    <t>2 189,80</t>
  </si>
  <si>
    <t>3 913,83</t>
  </si>
  <si>
    <t>113 308,65</t>
  </si>
  <si>
    <t>119 412,28</t>
  </si>
  <si>
    <t>46 225,00</t>
  </si>
  <si>
    <t>59 912,63</t>
  </si>
  <si>
    <t>142 858,24</t>
  </si>
  <si>
    <t>202 770,87</t>
  </si>
  <si>
    <t>27 885 619,74</t>
  </si>
  <si>
    <t>1 661 123,90</t>
  </si>
  <si>
    <t>10 297,97</t>
  </si>
  <si>
    <t>379 377,14</t>
  </si>
  <si>
    <t>152 078,08</t>
  </si>
  <si>
    <t>83 464,67</t>
  </si>
  <si>
    <t>3 857 378,36</t>
  </si>
  <si>
    <t>15 175 302,79</t>
  </si>
  <si>
    <t>926 798,98</t>
  </si>
  <si>
    <t>948 193,48</t>
  </si>
  <si>
    <t>3 397 795,14</t>
  </si>
  <si>
    <t>870 991,11</t>
  </si>
  <si>
    <t>205 273,03</t>
  </si>
  <si>
    <t>Tabela nr 1 do Zarządzenia nr   34/2025 z dnia 31 marca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</si>
</sst>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8"/>
      <color rgb="FF000000"/>
      <name val="Tahoma"/>
    </font>
    <font>
      <b/>
      <sz val="9"/>
      <color rgb="FF000000"/>
      <name val="Arial"/>
    </font>
    <font>
      <b/>
      <sz val="8.25"/>
      <color rgb="FF000000"/>
      <name val="Arial"/>
    </font>
    <font>
      <sz val="8.25"/>
      <color rgb="FF000000"/>
      <name val="Arial"/>
    </font>
    <font>
      <sz val="8.25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sz val="7"/>
      <color rgb="FF000000"/>
      <name val="Arial"/>
    </font>
    <font>
      <sz val="8.25"/>
      <color rgb="FF000000"/>
      <name val="Arial"/>
    </font>
    <font>
      <sz val="8.25"/>
      <color rgb="FF000000"/>
      <name val="Arial"/>
    </font>
    <font>
      <sz val="8.25"/>
      <color rgb="FF000000"/>
      <name val="Arial"/>
    </font>
    <font>
      <sz val="8.25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8.25"/>
      <color rgb="FF000000"/>
      <name val="Arial"/>
    </font>
    <font>
      <sz val="8.25"/>
      <color rgb="FF000000"/>
      <name val="Arial"/>
    </font>
    <font>
      <sz val="8.25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Tahoma"/>
      <family val="2"/>
      <charset val="238"/>
    </font>
    <font>
      <sz val="7"/>
      <color indexed="8"/>
      <name val="Arial"/>
      <family val="2"/>
      <charset val="238"/>
    </font>
    <font>
      <sz val="8.25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7"/>
      <color indexed="8"/>
      <name val="Arial"/>
      <charset val="204"/>
    </font>
    <font>
      <b/>
      <sz val="14"/>
      <color rgb="FF000000"/>
      <name val="Arial"/>
      <family val="2"/>
      <charset val="238"/>
    </font>
    <font>
      <sz val="14"/>
      <color rgb="FF000000"/>
      <name val="Tahom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5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left" vertical="center" wrapText="1"/>
    </xf>
    <xf numFmtId="0" fontId="15" fillId="18" borderId="7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wrapText="1"/>
    </xf>
    <xf numFmtId="39" fontId="6" fillId="9" borderId="10" xfId="0" applyNumberFormat="1" applyFont="1" applyFill="1" applyBorder="1" applyAlignment="1">
      <alignment horizontal="right" vertical="center" wrapText="1"/>
    </xf>
    <xf numFmtId="39" fontId="11" fillId="14" borderId="10" xfId="0" applyNumberFormat="1" applyFont="1" applyFill="1" applyBorder="1" applyAlignment="1">
      <alignment horizontal="right" vertical="center" wrapText="1"/>
    </xf>
    <xf numFmtId="39" fontId="16" fillId="19" borderId="10" xfId="0" applyNumberFormat="1" applyFont="1" applyFill="1" applyBorder="1" applyAlignment="1">
      <alignment horizontal="right" vertical="center" wrapText="1"/>
    </xf>
    <xf numFmtId="39" fontId="18" fillId="19" borderId="10" xfId="0" applyNumberFormat="1" applyFont="1" applyFill="1" applyBorder="1" applyAlignment="1">
      <alignment horizontal="right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49" fontId="21" fillId="21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12" borderId="6" xfId="0" applyFont="1" applyFill="1" applyBorder="1" applyAlignment="1">
      <alignment horizontal="center" vertical="center" wrapText="1"/>
    </xf>
    <xf numFmtId="39" fontId="11" fillId="22" borderId="10" xfId="0" applyNumberFormat="1" applyFont="1" applyFill="1" applyBorder="1" applyAlignment="1">
      <alignment horizontal="right" vertical="center" wrapText="1"/>
    </xf>
    <xf numFmtId="49" fontId="22" fillId="22" borderId="6" xfId="0" applyNumberFormat="1" applyFont="1" applyFill="1" applyBorder="1" applyAlignment="1">
      <alignment horizontal="center" vertical="center" wrapText="1"/>
    </xf>
    <xf numFmtId="49" fontId="21" fillId="21" borderId="13" xfId="0" applyNumberFormat="1" applyFont="1" applyFill="1" applyBorder="1" applyAlignment="1" applyProtection="1">
      <alignment horizontal="right" vertical="center" wrapText="1"/>
      <protection locked="0"/>
    </xf>
    <xf numFmtId="0" fontId="12" fillId="15" borderId="4" xfId="0" applyFont="1" applyFill="1" applyBorder="1" applyAlignment="1">
      <alignment horizontal="center" vertical="center" wrapText="1"/>
    </xf>
    <xf numFmtId="0" fontId="14" fillId="17" borderId="6" xfId="0" applyFont="1" applyFill="1" applyBorder="1" applyAlignment="1">
      <alignment horizontal="center" vertical="center" wrapText="1"/>
    </xf>
    <xf numFmtId="0" fontId="22" fillId="18" borderId="8" xfId="0" applyFont="1" applyFill="1" applyBorder="1" applyAlignment="1">
      <alignment horizontal="left" vertical="center" wrapText="1"/>
    </xf>
    <xf numFmtId="49" fontId="14" fillId="17" borderId="6" xfId="0" applyNumberFormat="1" applyFont="1" applyFill="1" applyBorder="1" applyAlignment="1">
      <alignment horizontal="center" vertical="center" wrapText="1"/>
    </xf>
    <xf numFmtId="49" fontId="22" fillId="17" borderId="6" xfId="0" applyNumberFormat="1" applyFont="1" applyFill="1" applyBorder="1" applyAlignment="1">
      <alignment horizontal="center" vertical="center" wrapText="1"/>
    </xf>
    <xf numFmtId="0" fontId="22" fillId="18" borderId="7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2" fillId="22" borderId="4" xfId="0" applyFont="1" applyFill="1" applyBorder="1" applyAlignment="1">
      <alignment horizontal="center" vertical="center" wrapText="1"/>
    </xf>
    <xf numFmtId="39" fontId="6" fillId="22" borderId="10" xfId="0" applyNumberFormat="1" applyFont="1" applyFill="1" applyBorder="1" applyAlignment="1">
      <alignment horizontal="right" vertical="center" wrapText="1"/>
    </xf>
    <xf numFmtId="0" fontId="22" fillId="13" borderId="5" xfId="0" applyFont="1" applyFill="1" applyBorder="1" applyAlignment="1">
      <alignment horizontal="left" vertical="center" wrapText="1"/>
    </xf>
    <xf numFmtId="49" fontId="23" fillId="21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49" fontId="24" fillId="23" borderId="11" xfId="0" applyNumberFormat="1" applyFont="1" applyFill="1" applyBorder="1" applyAlignment="1" applyProtection="1">
      <alignment horizontal="right" vertical="center" wrapText="1"/>
      <protection locked="0"/>
    </xf>
    <xf numFmtId="49" fontId="24" fillId="23" borderId="13" xfId="0" applyNumberFormat="1" applyFont="1" applyFill="1" applyBorder="1" applyAlignment="1" applyProtection="1">
      <alignment horizontal="right" vertical="center" wrapText="1"/>
      <protection locked="0"/>
    </xf>
    <xf numFmtId="49" fontId="21" fillId="23" borderId="12" xfId="0" applyNumberFormat="1" applyFont="1" applyFill="1" applyBorder="1" applyAlignment="1" applyProtection="1">
      <alignment horizontal="right" vertical="center" wrapText="1"/>
      <protection locked="0"/>
    </xf>
    <xf numFmtId="49" fontId="21" fillId="23" borderId="13" xfId="0" applyNumberFormat="1" applyFont="1" applyFill="1" applyBorder="1" applyAlignment="1" applyProtection="1">
      <alignment horizontal="right" vertical="center" wrapText="1"/>
      <protection locked="0"/>
    </xf>
    <xf numFmtId="49" fontId="21" fillId="25" borderId="13" xfId="0" applyNumberFormat="1" applyFont="1" applyFill="1" applyBorder="1" applyAlignment="1" applyProtection="1">
      <alignment horizontal="right" vertical="center" wrapText="1"/>
      <protection locked="0"/>
    </xf>
    <xf numFmtId="49" fontId="21" fillId="25" borderId="12" xfId="0" applyNumberFormat="1" applyFont="1" applyFill="1" applyBorder="1" applyAlignment="1" applyProtection="1">
      <alignment horizontal="right" vertical="center" wrapText="1"/>
      <protection locked="0"/>
    </xf>
    <xf numFmtId="49" fontId="21" fillId="25" borderId="11" xfId="0" applyNumberFormat="1" applyFont="1" applyFill="1" applyBorder="1" applyAlignment="1" applyProtection="1">
      <alignment horizontal="right" vertical="center" wrapText="1"/>
      <protection locked="0"/>
    </xf>
    <xf numFmtId="10" fontId="20" fillId="2" borderId="9" xfId="0" applyNumberFormat="1" applyFont="1" applyFill="1" applyBorder="1" applyAlignment="1">
      <alignment horizontal="center" vertical="center" wrapText="1"/>
    </xf>
    <xf numFmtId="10" fontId="0" fillId="24" borderId="9" xfId="0" applyNumberFormat="1" applyFill="1" applyBorder="1" applyAlignment="1">
      <alignment horizontal="right" vertical="center" wrapText="1"/>
    </xf>
    <xf numFmtId="10" fontId="0" fillId="22" borderId="9" xfId="0" applyNumberFormat="1" applyFill="1" applyBorder="1" applyAlignment="1">
      <alignment horizontal="right" vertical="center" wrapText="1"/>
    </xf>
    <xf numFmtId="49" fontId="21" fillId="26" borderId="13" xfId="0" applyNumberFormat="1" applyFont="1" applyFill="1" applyBorder="1" applyAlignment="1" applyProtection="1">
      <alignment horizontal="right" vertical="center" wrapText="1"/>
      <protection locked="0"/>
    </xf>
    <xf numFmtId="10" fontId="0" fillId="27" borderId="9" xfId="0" applyNumberFormat="1" applyFill="1" applyBorder="1" applyAlignment="1">
      <alignment horizontal="right" vertical="center" wrapText="1"/>
    </xf>
    <xf numFmtId="10" fontId="0" fillId="28" borderId="9" xfId="0" applyNumberFormat="1" applyFill="1" applyBorder="1" applyAlignment="1">
      <alignment horizontal="right" vertical="center" wrapText="1"/>
    </xf>
    <xf numFmtId="10" fontId="20" fillId="22" borderId="9" xfId="0" applyNumberFormat="1" applyFont="1" applyFill="1" applyBorder="1" applyAlignment="1">
      <alignment horizontal="right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7" fillId="20" borderId="8" xfId="0" applyFont="1" applyFill="1" applyBorder="1" applyAlignment="1">
      <alignment horizontal="right" vertical="center" wrapText="1"/>
    </xf>
    <xf numFmtId="0" fontId="17" fillId="20" borderId="14" xfId="0" applyFont="1" applyFill="1" applyBorder="1" applyAlignment="1">
      <alignment horizontal="right"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2" fillId="22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2" borderId="9" xfId="0" applyFont="1" applyFill="1" applyBorder="1" applyAlignment="1">
      <alignment horizontal="center" vertical="center" wrapText="1"/>
    </xf>
    <xf numFmtId="2" fontId="25" fillId="3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6"/>
  <sheetViews>
    <sheetView tabSelected="1" topLeftCell="A170" workbookViewId="0">
      <selection activeCell="E173" sqref="E173"/>
    </sheetView>
  </sheetViews>
  <sheetFormatPr defaultRowHeight="10.5" x14ac:dyDescent="0.15"/>
  <cols>
    <col min="1" max="1" width="10.5" customWidth="1"/>
    <col min="2" max="2" width="1.6640625" customWidth="1"/>
    <col min="3" max="3" width="9.6640625" customWidth="1"/>
    <col min="4" max="4" width="10.5" customWidth="1"/>
    <col min="5" max="5" width="39.5" customWidth="1"/>
    <col min="6" max="6" width="17.33203125" customWidth="1"/>
    <col min="7" max="7" width="15.1640625" customWidth="1"/>
    <col min="8" max="8" width="10.5" customWidth="1"/>
  </cols>
  <sheetData>
    <row r="1" spans="1:8" ht="52.5" customHeight="1" x14ac:dyDescent="0.15">
      <c r="A1" s="57" t="s">
        <v>357</v>
      </c>
      <c r="B1" s="58"/>
      <c r="C1" s="58"/>
      <c r="D1" s="58"/>
      <c r="E1" s="58"/>
      <c r="F1" s="58"/>
      <c r="G1" s="58"/>
      <c r="H1" s="58"/>
    </row>
    <row r="2" spans="1:8" ht="13.7" customHeight="1" thickBot="1" x14ac:dyDescent="0.2">
      <c r="A2" s="6" t="s">
        <v>1</v>
      </c>
      <c r="B2" s="59" t="s">
        <v>2</v>
      </c>
      <c r="C2" s="59"/>
      <c r="D2" s="32" t="s">
        <v>3</v>
      </c>
      <c r="E2" s="1" t="s">
        <v>4</v>
      </c>
      <c r="F2" s="11" t="s">
        <v>214</v>
      </c>
      <c r="G2" s="12" t="s">
        <v>215</v>
      </c>
      <c r="H2" s="41" t="s">
        <v>216</v>
      </c>
    </row>
    <row r="3" spans="1:8" ht="12.2" customHeight="1" thickBot="1" x14ac:dyDescent="0.2">
      <c r="A3" s="31" t="s">
        <v>5</v>
      </c>
      <c r="B3" s="55" t="s">
        <v>0</v>
      </c>
      <c r="C3" s="55"/>
      <c r="D3" s="25" t="s">
        <v>0</v>
      </c>
      <c r="E3" s="2" t="s">
        <v>6</v>
      </c>
      <c r="F3" s="7">
        <v>1580749.74</v>
      </c>
      <c r="G3" s="34" t="s">
        <v>345</v>
      </c>
      <c r="H3" s="42">
        <f>G3/F3</f>
        <v>1.0508455943190602</v>
      </c>
    </row>
    <row r="4" spans="1:8" ht="12.2" customHeight="1" x14ac:dyDescent="0.15">
      <c r="A4" s="3" t="s">
        <v>0</v>
      </c>
      <c r="B4" s="48" t="s">
        <v>7</v>
      </c>
      <c r="C4" s="48"/>
      <c r="D4" s="14" t="s">
        <v>0</v>
      </c>
      <c r="E4" s="4" t="s">
        <v>8</v>
      </c>
      <c r="F4" s="8">
        <v>250000</v>
      </c>
      <c r="G4" s="40" t="s">
        <v>217</v>
      </c>
      <c r="H4" s="42">
        <f t="shared" ref="H4:H67" si="0">G4/F4</f>
        <v>1</v>
      </c>
    </row>
    <row r="5" spans="1:8" ht="63.75" customHeight="1" thickBot="1" x14ac:dyDescent="0.2">
      <c r="A5" s="18" t="s">
        <v>0</v>
      </c>
      <c r="B5" s="49" t="s">
        <v>0</v>
      </c>
      <c r="C5" s="49"/>
      <c r="D5" s="19" t="s">
        <v>9</v>
      </c>
      <c r="E5" s="5" t="s">
        <v>10</v>
      </c>
      <c r="F5" s="9">
        <v>250000</v>
      </c>
      <c r="G5" s="13" t="s">
        <v>217</v>
      </c>
      <c r="H5" s="43">
        <f t="shared" si="0"/>
        <v>1</v>
      </c>
    </row>
    <row r="6" spans="1:8" ht="12.2" customHeight="1" thickBot="1" x14ac:dyDescent="0.2">
      <c r="A6" s="3" t="s">
        <v>0</v>
      </c>
      <c r="B6" s="48" t="s">
        <v>11</v>
      </c>
      <c r="C6" s="48"/>
      <c r="D6" s="14" t="s">
        <v>0</v>
      </c>
      <c r="E6" s="4" t="s">
        <v>12</v>
      </c>
      <c r="F6" s="8">
        <v>370000</v>
      </c>
      <c r="G6" s="39" t="s">
        <v>226</v>
      </c>
      <c r="H6" s="42">
        <f t="shared" si="0"/>
        <v>1.1596007297297297</v>
      </c>
    </row>
    <row r="7" spans="1:8" ht="12.2" customHeight="1" x14ac:dyDescent="0.15">
      <c r="A7" s="3"/>
      <c r="B7" s="52"/>
      <c r="C7" s="53"/>
      <c r="D7" s="21" t="s">
        <v>13</v>
      </c>
      <c r="E7" s="23" t="s">
        <v>14</v>
      </c>
      <c r="F7" s="9">
        <v>370000</v>
      </c>
      <c r="G7" s="17" t="s">
        <v>219</v>
      </c>
      <c r="H7" s="43">
        <f t="shared" si="0"/>
        <v>1.1472402972972973</v>
      </c>
    </row>
    <row r="8" spans="1:8" ht="12.2" customHeight="1" x14ac:dyDescent="0.15">
      <c r="A8" s="3"/>
      <c r="B8" s="54" t="s">
        <v>218</v>
      </c>
      <c r="C8" s="53"/>
      <c r="D8" s="16" t="s">
        <v>47</v>
      </c>
      <c r="E8" s="5" t="s">
        <v>48</v>
      </c>
      <c r="F8" s="15">
        <v>0</v>
      </c>
      <c r="G8" s="17" t="s">
        <v>220</v>
      </c>
      <c r="H8" s="43"/>
    </row>
    <row r="9" spans="1:8" ht="12.2" customHeight="1" x14ac:dyDescent="0.15">
      <c r="A9" s="18" t="s">
        <v>0</v>
      </c>
      <c r="B9" s="49" t="s">
        <v>0</v>
      </c>
      <c r="C9" s="49"/>
      <c r="D9" s="22" t="s">
        <v>49</v>
      </c>
      <c r="E9" s="5" t="s">
        <v>50</v>
      </c>
      <c r="F9" s="9">
        <v>0</v>
      </c>
      <c r="G9" s="17" t="s">
        <v>221</v>
      </c>
      <c r="H9" s="43"/>
    </row>
    <row r="10" spans="1:8" ht="12.2" customHeight="1" thickBot="1" x14ac:dyDescent="0.2">
      <c r="A10" s="3" t="s">
        <v>0</v>
      </c>
      <c r="B10" s="48" t="s">
        <v>15</v>
      </c>
      <c r="C10" s="48"/>
      <c r="D10" s="14" t="s">
        <v>0</v>
      </c>
      <c r="E10" s="4" t="s">
        <v>16</v>
      </c>
      <c r="F10" s="8">
        <v>240000</v>
      </c>
      <c r="G10" s="39" t="s">
        <v>225</v>
      </c>
      <c r="H10" s="42">
        <f t="shared" si="0"/>
        <v>1.0839922500000001</v>
      </c>
    </row>
    <row r="11" spans="1:8" ht="12.2" customHeight="1" x14ac:dyDescent="0.15">
      <c r="A11" s="18" t="s">
        <v>0</v>
      </c>
      <c r="B11" s="52"/>
      <c r="C11" s="53"/>
      <c r="D11" s="19" t="s">
        <v>13</v>
      </c>
      <c r="E11" s="5" t="s">
        <v>14</v>
      </c>
      <c r="F11" s="9">
        <v>240000</v>
      </c>
      <c r="G11" s="17" t="s">
        <v>222</v>
      </c>
      <c r="H11" s="43">
        <f t="shared" si="0"/>
        <v>1.0762105</v>
      </c>
    </row>
    <row r="12" spans="1:8" ht="12.2" customHeight="1" x14ac:dyDescent="0.15">
      <c r="A12" s="18"/>
      <c r="B12" s="54" t="s">
        <v>218</v>
      </c>
      <c r="C12" s="53"/>
      <c r="D12" s="16" t="s">
        <v>47</v>
      </c>
      <c r="E12" s="5" t="s">
        <v>48</v>
      </c>
      <c r="F12" s="9">
        <v>0</v>
      </c>
      <c r="G12" s="17" t="s">
        <v>223</v>
      </c>
      <c r="H12" s="43"/>
    </row>
    <row r="13" spans="1:8" ht="28.5" customHeight="1" x14ac:dyDescent="0.15">
      <c r="A13" s="18"/>
      <c r="B13" s="49" t="s">
        <v>0</v>
      </c>
      <c r="C13" s="49"/>
      <c r="D13" s="19">
        <v>6290</v>
      </c>
      <c r="E13" s="20" t="s">
        <v>227</v>
      </c>
      <c r="F13" s="9">
        <v>0</v>
      </c>
      <c r="G13" s="17" t="s">
        <v>224</v>
      </c>
      <c r="H13" s="43"/>
    </row>
    <row r="14" spans="1:8" ht="12.2" customHeight="1" thickBot="1" x14ac:dyDescent="0.2">
      <c r="A14" s="3" t="s">
        <v>0</v>
      </c>
      <c r="B14" s="48" t="s">
        <v>17</v>
      </c>
      <c r="C14" s="48"/>
      <c r="D14" s="14" t="s">
        <v>0</v>
      </c>
      <c r="E14" s="4" t="s">
        <v>18</v>
      </c>
      <c r="F14" s="8">
        <v>720749.74</v>
      </c>
      <c r="G14" s="39" t="s">
        <v>230</v>
      </c>
      <c r="H14" s="42">
        <f t="shared" si="0"/>
        <v>1.0016146381128073</v>
      </c>
    </row>
    <row r="15" spans="1:8" ht="63" customHeight="1" x14ac:dyDescent="0.15">
      <c r="A15" s="18" t="s">
        <v>0</v>
      </c>
      <c r="B15" s="49" t="s">
        <v>0</v>
      </c>
      <c r="C15" s="49"/>
      <c r="D15" s="19" t="s">
        <v>19</v>
      </c>
      <c r="E15" s="5" t="s">
        <v>20</v>
      </c>
      <c r="F15" s="9">
        <v>2500</v>
      </c>
      <c r="G15" s="17" t="s">
        <v>228</v>
      </c>
      <c r="H15" s="43">
        <f t="shared" si="0"/>
        <v>1.4930760000000001</v>
      </c>
    </row>
    <row r="16" spans="1:8" ht="61.5" customHeight="1" x14ac:dyDescent="0.15">
      <c r="A16" s="18" t="s">
        <v>0</v>
      </c>
      <c r="B16" s="49" t="s">
        <v>0</v>
      </c>
      <c r="C16" s="49"/>
      <c r="D16" s="19" t="s">
        <v>21</v>
      </c>
      <c r="E16" s="5" t="s">
        <v>22</v>
      </c>
      <c r="F16" s="9">
        <v>718249.74</v>
      </c>
      <c r="G16" s="17" t="s">
        <v>229</v>
      </c>
      <c r="H16" s="43">
        <f t="shared" si="0"/>
        <v>0.99990401667252959</v>
      </c>
    </row>
    <row r="17" spans="1:8" ht="12.2" customHeight="1" x14ac:dyDescent="0.15">
      <c r="A17" s="31" t="s">
        <v>23</v>
      </c>
      <c r="B17" s="55" t="s">
        <v>0</v>
      </c>
      <c r="C17" s="55"/>
      <c r="D17" s="25" t="s">
        <v>0</v>
      </c>
      <c r="E17" s="2" t="s">
        <v>24</v>
      </c>
      <c r="F17" s="7">
        <v>702345</v>
      </c>
      <c r="G17" s="35" t="s">
        <v>346</v>
      </c>
      <c r="H17" s="42">
        <f t="shared" si="0"/>
        <v>1.4662267119435603E-2</v>
      </c>
    </row>
    <row r="18" spans="1:8" ht="12.2" customHeight="1" x14ac:dyDescent="0.15">
      <c r="A18" s="3" t="s">
        <v>0</v>
      </c>
      <c r="B18" s="48" t="s">
        <v>25</v>
      </c>
      <c r="C18" s="48"/>
      <c r="D18" s="14" t="s">
        <v>0</v>
      </c>
      <c r="E18" s="4" t="s">
        <v>26</v>
      </c>
      <c r="F18" s="8">
        <v>12879</v>
      </c>
      <c r="G18" s="38" t="s">
        <v>231</v>
      </c>
      <c r="H18" s="42">
        <f t="shared" si="0"/>
        <v>0.23313921888345368</v>
      </c>
    </row>
    <row r="19" spans="1:8" ht="61.5" customHeight="1" thickBot="1" x14ac:dyDescent="0.2">
      <c r="A19" s="18" t="s">
        <v>0</v>
      </c>
      <c r="B19" s="49" t="s">
        <v>0</v>
      </c>
      <c r="C19" s="49"/>
      <c r="D19" s="19" t="s">
        <v>21</v>
      </c>
      <c r="E19" s="5" t="s">
        <v>22</v>
      </c>
      <c r="F19" s="9">
        <v>12879</v>
      </c>
      <c r="G19" s="13" t="s">
        <v>231</v>
      </c>
      <c r="H19" s="43">
        <f t="shared" si="0"/>
        <v>0.23313921888345368</v>
      </c>
    </row>
    <row r="20" spans="1:8" ht="12.2" customHeight="1" x14ac:dyDescent="0.15">
      <c r="A20" s="3" t="s">
        <v>0</v>
      </c>
      <c r="B20" s="48" t="s">
        <v>27</v>
      </c>
      <c r="C20" s="48"/>
      <c r="D20" s="14" t="s">
        <v>0</v>
      </c>
      <c r="E20" s="4" t="s">
        <v>28</v>
      </c>
      <c r="F20" s="8">
        <v>689466</v>
      </c>
      <c r="G20" s="38" t="s">
        <v>232</v>
      </c>
      <c r="H20" s="43">
        <f t="shared" si="0"/>
        <v>1.0581188920120789E-2</v>
      </c>
    </row>
    <row r="21" spans="1:8" ht="56.25" customHeight="1" x14ac:dyDescent="0.15">
      <c r="A21" s="18" t="s">
        <v>0</v>
      </c>
      <c r="B21" s="49" t="s">
        <v>0</v>
      </c>
      <c r="C21" s="49"/>
      <c r="D21" s="19" t="s">
        <v>29</v>
      </c>
      <c r="E21" s="5" t="s">
        <v>30</v>
      </c>
      <c r="F21" s="9">
        <v>689466</v>
      </c>
      <c r="G21" s="17" t="s">
        <v>232</v>
      </c>
      <c r="H21" s="43">
        <f t="shared" si="0"/>
        <v>1.0581188920120789E-2</v>
      </c>
    </row>
    <row r="22" spans="1:8" ht="12.2" customHeight="1" thickBot="1" x14ac:dyDescent="0.2">
      <c r="A22" s="31" t="s">
        <v>31</v>
      </c>
      <c r="B22" s="55" t="s">
        <v>0</v>
      </c>
      <c r="C22" s="55"/>
      <c r="D22" s="25" t="s">
        <v>0</v>
      </c>
      <c r="E22" s="2" t="s">
        <v>32</v>
      </c>
      <c r="F22" s="7">
        <v>135500</v>
      </c>
      <c r="G22" s="36" t="s">
        <v>238</v>
      </c>
      <c r="H22" s="42">
        <f t="shared" si="0"/>
        <v>1.0298530627306273</v>
      </c>
    </row>
    <row r="23" spans="1:8" ht="12.2" customHeight="1" thickBot="1" x14ac:dyDescent="0.2">
      <c r="A23" s="3" t="s">
        <v>0</v>
      </c>
      <c r="B23" s="48" t="s">
        <v>33</v>
      </c>
      <c r="C23" s="48"/>
      <c r="D23" s="14" t="s">
        <v>0</v>
      </c>
      <c r="E23" s="4" t="s">
        <v>34</v>
      </c>
      <c r="F23" s="8">
        <v>135500</v>
      </c>
      <c r="G23" s="39" t="s">
        <v>238</v>
      </c>
      <c r="H23" s="42">
        <f t="shared" si="0"/>
        <v>1.0298530627306273</v>
      </c>
    </row>
    <row r="24" spans="1:8" ht="63.75" customHeight="1" x14ac:dyDescent="0.15">
      <c r="A24" s="18" t="s">
        <v>0</v>
      </c>
      <c r="B24" s="49" t="s">
        <v>0</v>
      </c>
      <c r="C24" s="49"/>
      <c r="D24" s="19" t="s">
        <v>19</v>
      </c>
      <c r="E24" s="5" t="s">
        <v>20</v>
      </c>
      <c r="F24" s="9">
        <v>86000</v>
      </c>
      <c r="G24" s="17" t="s">
        <v>235</v>
      </c>
      <c r="H24" s="43">
        <f t="shared" si="0"/>
        <v>1.0224545348837208</v>
      </c>
    </row>
    <row r="25" spans="1:8" ht="27.75" customHeight="1" x14ac:dyDescent="0.15">
      <c r="A25" s="18"/>
      <c r="B25" s="49" t="s">
        <v>0</v>
      </c>
      <c r="C25" s="49"/>
      <c r="D25" s="22" t="s">
        <v>234</v>
      </c>
      <c r="E25" s="20" t="s">
        <v>239</v>
      </c>
      <c r="F25" s="9">
        <v>0</v>
      </c>
      <c r="G25" s="17" t="s">
        <v>236</v>
      </c>
      <c r="H25" s="43"/>
    </row>
    <row r="26" spans="1:8" ht="19.5" customHeight="1" x14ac:dyDescent="0.15">
      <c r="A26" s="18"/>
      <c r="B26" s="49" t="s">
        <v>0</v>
      </c>
      <c r="C26" s="49"/>
      <c r="D26" s="22" t="s">
        <v>47</v>
      </c>
      <c r="E26" s="5" t="s">
        <v>48</v>
      </c>
      <c r="F26" s="9">
        <v>0</v>
      </c>
      <c r="G26" s="17" t="s">
        <v>237</v>
      </c>
      <c r="H26" s="43"/>
    </row>
    <row r="27" spans="1:8" ht="69.75" customHeight="1" x14ac:dyDescent="0.15">
      <c r="A27" s="18" t="s">
        <v>0</v>
      </c>
      <c r="B27" s="49" t="s">
        <v>0</v>
      </c>
      <c r="C27" s="49"/>
      <c r="D27" s="19" t="s">
        <v>35</v>
      </c>
      <c r="E27" s="5" t="s">
        <v>36</v>
      </c>
      <c r="F27" s="9">
        <v>49500</v>
      </c>
      <c r="G27" s="17" t="s">
        <v>233</v>
      </c>
      <c r="H27" s="43">
        <f t="shared" si="0"/>
        <v>0</v>
      </c>
    </row>
    <row r="28" spans="1:8" ht="12.2" customHeight="1" x14ac:dyDescent="0.15">
      <c r="A28" s="31" t="s">
        <v>37</v>
      </c>
      <c r="B28" s="55" t="s">
        <v>0</v>
      </c>
      <c r="C28" s="55"/>
      <c r="D28" s="25" t="s">
        <v>0</v>
      </c>
      <c r="E28" s="2" t="s">
        <v>38</v>
      </c>
      <c r="F28" s="7">
        <v>562699.55000000005</v>
      </c>
      <c r="G28" s="35" t="s">
        <v>347</v>
      </c>
      <c r="H28" s="42">
        <f t="shared" si="0"/>
        <v>0.67420906947588632</v>
      </c>
    </row>
    <row r="29" spans="1:8" ht="12.2" customHeight="1" thickBot="1" x14ac:dyDescent="0.2">
      <c r="A29" s="3" t="s">
        <v>0</v>
      </c>
      <c r="B29" s="48" t="s">
        <v>39</v>
      </c>
      <c r="C29" s="48"/>
      <c r="D29" s="14" t="s">
        <v>0</v>
      </c>
      <c r="E29" s="4" t="s">
        <v>40</v>
      </c>
      <c r="F29" s="8">
        <v>65502.55</v>
      </c>
      <c r="G29" s="39" t="s">
        <v>244</v>
      </c>
      <c r="H29" s="42">
        <f t="shared" si="0"/>
        <v>1.0744596966072313</v>
      </c>
    </row>
    <row r="30" spans="1:8" ht="63.75" customHeight="1" x14ac:dyDescent="0.15">
      <c r="A30" s="18" t="s">
        <v>0</v>
      </c>
      <c r="B30" s="49" t="s">
        <v>0</v>
      </c>
      <c r="C30" s="49"/>
      <c r="D30" s="19" t="s">
        <v>21</v>
      </c>
      <c r="E30" s="5" t="s">
        <v>22</v>
      </c>
      <c r="F30" s="9">
        <v>65502.55</v>
      </c>
      <c r="G30" s="17" t="s">
        <v>242</v>
      </c>
      <c r="H30" s="43">
        <f t="shared" si="0"/>
        <v>1.0743177174018417</v>
      </c>
    </row>
    <row r="31" spans="1:8" ht="43.5" customHeight="1" x14ac:dyDescent="0.15">
      <c r="A31" s="18"/>
      <c r="B31" s="49" t="s">
        <v>0</v>
      </c>
      <c r="C31" s="49"/>
      <c r="D31" s="22" t="s">
        <v>240</v>
      </c>
      <c r="E31" s="20" t="s">
        <v>241</v>
      </c>
      <c r="F31" s="9">
        <v>0</v>
      </c>
      <c r="G31" s="17" t="s">
        <v>243</v>
      </c>
      <c r="H31" s="43"/>
    </row>
    <row r="32" spans="1:8" ht="27.75" customHeight="1" thickBot="1" x14ac:dyDescent="0.2">
      <c r="A32" s="3" t="s">
        <v>0</v>
      </c>
      <c r="B32" s="48" t="s">
        <v>41</v>
      </c>
      <c r="C32" s="48"/>
      <c r="D32" s="14" t="s">
        <v>0</v>
      </c>
      <c r="E32" s="4" t="s">
        <v>42</v>
      </c>
      <c r="F32" s="8">
        <v>497197</v>
      </c>
      <c r="G32" s="39" t="s">
        <v>253</v>
      </c>
      <c r="H32" s="42">
        <f t="shared" si="0"/>
        <v>0.62147858896976449</v>
      </c>
    </row>
    <row r="33" spans="1:8" ht="21.6" customHeight="1" x14ac:dyDescent="0.15">
      <c r="A33" s="18" t="s">
        <v>0</v>
      </c>
      <c r="B33" s="49" t="s">
        <v>0</v>
      </c>
      <c r="C33" s="49"/>
      <c r="D33" s="19" t="s">
        <v>43</v>
      </c>
      <c r="E33" s="5" t="s">
        <v>44</v>
      </c>
      <c r="F33" s="9">
        <v>3000</v>
      </c>
      <c r="G33" s="17" t="s">
        <v>245</v>
      </c>
      <c r="H33" s="43">
        <f t="shared" si="0"/>
        <v>0.61202333333333336</v>
      </c>
    </row>
    <row r="34" spans="1:8" ht="12.2" customHeight="1" x14ac:dyDescent="0.15">
      <c r="A34" s="18" t="s">
        <v>0</v>
      </c>
      <c r="B34" s="49" t="s">
        <v>0</v>
      </c>
      <c r="C34" s="49"/>
      <c r="D34" s="19" t="s">
        <v>45</v>
      </c>
      <c r="E34" s="5" t="s">
        <v>46</v>
      </c>
      <c r="F34" s="9">
        <v>10000</v>
      </c>
      <c r="G34" s="17" t="s">
        <v>246</v>
      </c>
      <c r="H34" s="43">
        <f t="shared" si="0"/>
        <v>3.5000000000000003E-2</v>
      </c>
    </row>
    <row r="35" spans="1:8" ht="12.2" customHeight="1" x14ac:dyDescent="0.15">
      <c r="A35" s="18"/>
      <c r="B35" s="49" t="s">
        <v>0</v>
      </c>
      <c r="C35" s="49"/>
      <c r="D35" s="22" t="s">
        <v>13</v>
      </c>
      <c r="E35" s="23" t="s">
        <v>14</v>
      </c>
      <c r="F35" s="9">
        <v>0</v>
      </c>
      <c r="G35" s="17" t="s">
        <v>247</v>
      </c>
      <c r="H35" s="43"/>
    </row>
    <row r="36" spans="1:8" ht="12.2" customHeight="1" x14ac:dyDescent="0.15">
      <c r="A36" s="18" t="s">
        <v>0</v>
      </c>
      <c r="B36" s="49" t="s">
        <v>0</v>
      </c>
      <c r="C36" s="49"/>
      <c r="D36" s="19" t="s">
        <v>47</v>
      </c>
      <c r="E36" s="5" t="s">
        <v>48</v>
      </c>
      <c r="F36" s="9">
        <v>106000</v>
      </c>
      <c r="G36" s="17" t="s">
        <v>248</v>
      </c>
      <c r="H36" s="43">
        <f t="shared" si="0"/>
        <v>1.1788319811320755</v>
      </c>
    </row>
    <row r="37" spans="1:8" ht="12.2" customHeight="1" x14ac:dyDescent="0.15">
      <c r="A37" s="18" t="s">
        <v>0</v>
      </c>
      <c r="B37" s="49" t="s">
        <v>0</v>
      </c>
      <c r="C37" s="49"/>
      <c r="D37" s="19" t="s">
        <v>49</v>
      </c>
      <c r="E37" s="5" t="s">
        <v>50</v>
      </c>
      <c r="F37" s="9">
        <v>20000</v>
      </c>
      <c r="G37" s="17" t="s">
        <v>249</v>
      </c>
      <c r="H37" s="43">
        <f t="shared" si="0"/>
        <v>2.6808165000000002</v>
      </c>
    </row>
    <row r="38" spans="1:8" ht="83.25" customHeight="1" x14ac:dyDescent="0.15">
      <c r="A38" s="18" t="s">
        <v>0</v>
      </c>
      <c r="B38" s="49" t="s">
        <v>0</v>
      </c>
      <c r="C38" s="49"/>
      <c r="D38" s="19" t="s">
        <v>51</v>
      </c>
      <c r="E38" s="5" t="s">
        <v>52</v>
      </c>
      <c r="F38" s="9">
        <v>25920</v>
      </c>
      <c r="G38" s="17" t="s">
        <v>250</v>
      </c>
      <c r="H38" s="43">
        <f t="shared" si="0"/>
        <v>3.0824768518518519</v>
      </c>
    </row>
    <row r="39" spans="1:8" ht="84" customHeight="1" x14ac:dyDescent="0.15">
      <c r="A39" s="18" t="s">
        <v>0</v>
      </c>
      <c r="B39" s="49" t="s">
        <v>0</v>
      </c>
      <c r="C39" s="49"/>
      <c r="D39" s="19" t="s">
        <v>53</v>
      </c>
      <c r="E39" s="5" t="s">
        <v>52</v>
      </c>
      <c r="F39" s="9">
        <v>6080</v>
      </c>
      <c r="G39" s="17" t="s">
        <v>251</v>
      </c>
      <c r="H39" s="43">
        <f t="shared" si="0"/>
        <v>3.0824506578947366</v>
      </c>
    </row>
    <row r="40" spans="1:8" ht="58.5" customHeight="1" x14ac:dyDescent="0.15">
      <c r="A40" s="18" t="s">
        <v>0</v>
      </c>
      <c r="B40" s="49" t="s">
        <v>0</v>
      </c>
      <c r="C40" s="49"/>
      <c r="D40" s="19" t="s">
        <v>54</v>
      </c>
      <c r="E40" s="5" t="s">
        <v>55</v>
      </c>
      <c r="F40" s="9">
        <v>29400</v>
      </c>
      <c r="G40" s="17" t="s">
        <v>252</v>
      </c>
      <c r="H40" s="43">
        <f t="shared" si="0"/>
        <v>1</v>
      </c>
    </row>
    <row r="41" spans="1:8" ht="70.5" customHeight="1" x14ac:dyDescent="0.15">
      <c r="A41" s="18" t="s">
        <v>0</v>
      </c>
      <c r="B41" s="49" t="s">
        <v>0</v>
      </c>
      <c r="C41" s="49"/>
      <c r="D41" s="19" t="s">
        <v>56</v>
      </c>
      <c r="E41" s="5" t="s">
        <v>57</v>
      </c>
      <c r="F41" s="9">
        <v>240406</v>
      </c>
      <c r="G41" s="17" t="s">
        <v>233</v>
      </c>
      <c r="H41" s="43">
        <f t="shared" si="0"/>
        <v>0</v>
      </c>
    </row>
    <row r="42" spans="1:8" ht="72" customHeight="1" x14ac:dyDescent="0.15">
      <c r="A42" s="18" t="s">
        <v>0</v>
      </c>
      <c r="B42" s="49" t="s">
        <v>0</v>
      </c>
      <c r="C42" s="49"/>
      <c r="D42" s="19" t="s">
        <v>58</v>
      </c>
      <c r="E42" s="5" t="s">
        <v>57</v>
      </c>
      <c r="F42" s="9">
        <v>56391</v>
      </c>
      <c r="G42" s="17" t="s">
        <v>233</v>
      </c>
      <c r="H42" s="43">
        <f t="shared" si="0"/>
        <v>0</v>
      </c>
    </row>
    <row r="43" spans="1:8" ht="36.75" customHeight="1" x14ac:dyDescent="0.15">
      <c r="A43" s="31" t="s">
        <v>59</v>
      </c>
      <c r="B43" s="55" t="s">
        <v>0</v>
      </c>
      <c r="C43" s="55"/>
      <c r="D43" s="25" t="s">
        <v>0</v>
      </c>
      <c r="E43" s="2" t="s">
        <v>60</v>
      </c>
      <c r="F43" s="7">
        <v>153641</v>
      </c>
      <c r="G43" s="35" t="s">
        <v>348</v>
      </c>
      <c r="H43" s="42">
        <f t="shared" si="0"/>
        <v>0.98982745491112389</v>
      </c>
    </row>
    <row r="44" spans="1:8" ht="29.25" customHeight="1" x14ac:dyDescent="0.15">
      <c r="A44" s="3" t="s">
        <v>0</v>
      </c>
      <c r="B44" s="48" t="s">
        <v>61</v>
      </c>
      <c r="C44" s="48"/>
      <c r="D44" s="14" t="s">
        <v>0</v>
      </c>
      <c r="E44" s="4" t="s">
        <v>62</v>
      </c>
      <c r="F44" s="8">
        <v>872</v>
      </c>
      <c r="G44" s="38" t="s">
        <v>254</v>
      </c>
      <c r="H44" s="42">
        <f t="shared" si="0"/>
        <v>1</v>
      </c>
    </row>
    <row r="45" spans="1:8" ht="56.25" customHeight="1" thickBot="1" x14ac:dyDescent="0.2">
      <c r="A45" s="18" t="s">
        <v>0</v>
      </c>
      <c r="B45" s="49" t="s">
        <v>0</v>
      </c>
      <c r="C45" s="49"/>
      <c r="D45" s="19" t="s">
        <v>21</v>
      </c>
      <c r="E45" s="5" t="s">
        <v>22</v>
      </c>
      <c r="F45" s="9">
        <v>872</v>
      </c>
      <c r="G45" s="13" t="s">
        <v>254</v>
      </c>
      <c r="H45" s="43">
        <f t="shared" si="0"/>
        <v>1</v>
      </c>
    </row>
    <row r="46" spans="1:8" ht="48" customHeight="1" x14ac:dyDescent="0.15">
      <c r="A46" s="3" t="s">
        <v>0</v>
      </c>
      <c r="B46" s="48" t="s">
        <v>63</v>
      </c>
      <c r="C46" s="48"/>
      <c r="D46" s="14" t="s">
        <v>0</v>
      </c>
      <c r="E46" s="4" t="s">
        <v>64</v>
      </c>
      <c r="F46" s="8">
        <v>114998</v>
      </c>
      <c r="G46" s="38" t="s">
        <v>255</v>
      </c>
      <c r="H46" s="42">
        <f t="shared" si="0"/>
        <v>0.99234291031148369</v>
      </c>
    </row>
    <row r="47" spans="1:8" ht="64.5" customHeight="1" thickBot="1" x14ac:dyDescent="0.2">
      <c r="A47" s="18" t="s">
        <v>0</v>
      </c>
      <c r="B47" s="49" t="s">
        <v>0</v>
      </c>
      <c r="C47" s="49"/>
      <c r="D47" s="19" t="s">
        <v>21</v>
      </c>
      <c r="E47" s="5" t="s">
        <v>22</v>
      </c>
      <c r="F47" s="9">
        <v>114998</v>
      </c>
      <c r="G47" s="13" t="s">
        <v>255</v>
      </c>
      <c r="H47" s="43">
        <f t="shared" si="0"/>
        <v>0.99234291031148369</v>
      </c>
    </row>
    <row r="48" spans="1:8" ht="12.2" customHeight="1" x14ac:dyDescent="0.15">
      <c r="A48" s="3" t="s">
        <v>0</v>
      </c>
      <c r="B48" s="48" t="s">
        <v>65</v>
      </c>
      <c r="C48" s="48"/>
      <c r="D48" s="14" t="s">
        <v>0</v>
      </c>
      <c r="E48" s="4" t="s">
        <v>66</v>
      </c>
      <c r="F48" s="8">
        <v>37771</v>
      </c>
      <c r="G48" s="38" t="s">
        <v>256</v>
      </c>
      <c r="H48" s="42">
        <f t="shared" si="0"/>
        <v>0.98193402345714964</v>
      </c>
    </row>
    <row r="49" spans="1:8" ht="59.25" customHeight="1" thickBot="1" x14ac:dyDescent="0.2">
      <c r="A49" s="18" t="s">
        <v>0</v>
      </c>
      <c r="B49" s="49" t="s">
        <v>0</v>
      </c>
      <c r="C49" s="49"/>
      <c r="D49" s="19" t="s">
        <v>21</v>
      </c>
      <c r="E49" s="5" t="s">
        <v>22</v>
      </c>
      <c r="F49" s="9">
        <v>37771</v>
      </c>
      <c r="G49" s="13" t="s">
        <v>256</v>
      </c>
      <c r="H49" s="43">
        <f t="shared" si="0"/>
        <v>0.98193402345714964</v>
      </c>
    </row>
    <row r="50" spans="1:8" ht="12.2" customHeight="1" x14ac:dyDescent="0.15">
      <c r="A50" s="31" t="s">
        <v>67</v>
      </c>
      <c r="B50" s="55" t="s">
        <v>0</v>
      </c>
      <c r="C50" s="55"/>
      <c r="D50" s="25" t="s">
        <v>0</v>
      </c>
      <c r="E50" s="2" t="s">
        <v>68</v>
      </c>
      <c r="F50" s="7">
        <v>1000</v>
      </c>
      <c r="G50" s="37" t="s">
        <v>233</v>
      </c>
      <c r="H50" s="42">
        <f t="shared" si="0"/>
        <v>0</v>
      </c>
    </row>
    <row r="51" spans="1:8" ht="12.2" customHeight="1" x14ac:dyDescent="0.15">
      <c r="A51" s="3" t="s">
        <v>0</v>
      </c>
      <c r="B51" s="48" t="s">
        <v>69</v>
      </c>
      <c r="C51" s="48"/>
      <c r="D51" s="14" t="s">
        <v>0</v>
      </c>
      <c r="E51" s="4" t="s">
        <v>70</v>
      </c>
      <c r="F51" s="8">
        <v>1000</v>
      </c>
      <c r="G51" s="38" t="s">
        <v>233</v>
      </c>
      <c r="H51" s="42">
        <f t="shared" si="0"/>
        <v>0</v>
      </c>
    </row>
    <row r="52" spans="1:8" ht="60" customHeight="1" x14ac:dyDescent="0.15">
      <c r="A52" s="18" t="s">
        <v>0</v>
      </c>
      <c r="B52" s="49" t="s">
        <v>0</v>
      </c>
      <c r="C52" s="49"/>
      <c r="D52" s="19" t="s">
        <v>21</v>
      </c>
      <c r="E52" s="5" t="s">
        <v>22</v>
      </c>
      <c r="F52" s="9">
        <v>1000</v>
      </c>
      <c r="G52" s="17" t="s">
        <v>218</v>
      </c>
      <c r="H52" s="43" t="e">
        <f t="shared" si="0"/>
        <v>#VALUE!</v>
      </c>
    </row>
    <row r="53" spans="1:8" ht="28.5" customHeight="1" x14ac:dyDescent="0.15">
      <c r="A53" s="31" t="s">
        <v>71</v>
      </c>
      <c r="B53" s="55" t="s">
        <v>0</v>
      </c>
      <c r="C53" s="55"/>
      <c r="D53" s="25" t="s">
        <v>0</v>
      </c>
      <c r="E53" s="2" t="s">
        <v>72</v>
      </c>
      <c r="F53" s="7">
        <v>131079.57</v>
      </c>
      <c r="G53" s="35" t="s">
        <v>349</v>
      </c>
      <c r="H53" s="42">
        <f t="shared" si="0"/>
        <v>0.63674812177061613</v>
      </c>
    </row>
    <row r="54" spans="1:8" ht="12.2" customHeight="1" thickBot="1" x14ac:dyDescent="0.2">
      <c r="A54" s="3" t="s">
        <v>0</v>
      </c>
      <c r="B54" s="48" t="s">
        <v>73</v>
      </c>
      <c r="C54" s="48"/>
      <c r="D54" s="14" t="s">
        <v>0</v>
      </c>
      <c r="E54" s="4" t="s">
        <v>74</v>
      </c>
      <c r="F54" s="8">
        <v>76079.570000000007</v>
      </c>
      <c r="G54" s="39" t="s">
        <v>259</v>
      </c>
      <c r="H54" s="42">
        <f t="shared" si="0"/>
        <v>0.92509881430717855</v>
      </c>
    </row>
    <row r="55" spans="1:8" ht="47.25" customHeight="1" x14ac:dyDescent="0.15">
      <c r="A55" s="18" t="s">
        <v>0</v>
      </c>
      <c r="B55" s="49" t="s">
        <v>0</v>
      </c>
      <c r="C55" s="49"/>
      <c r="D55" s="19" t="s">
        <v>75</v>
      </c>
      <c r="E55" s="5" t="s">
        <v>76</v>
      </c>
      <c r="F55" s="9">
        <v>51725.57</v>
      </c>
      <c r="G55" s="17" t="s">
        <v>257</v>
      </c>
      <c r="H55" s="43">
        <f t="shared" si="0"/>
        <v>0.88983301682320759</v>
      </c>
    </row>
    <row r="56" spans="1:8" ht="63.75" customHeight="1" x14ac:dyDescent="0.15">
      <c r="A56" s="18" t="s">
        <v>0</v>
      </c>
      <c r="B56" s="49" t="s">
        <v>0</v>
      </c>
      <c r="C56" s="49"/>
      <c r="D56" s="19" t="s">
        <v>77</v>
      </c>
      <c r="E56" s="5" t="s">
        <v>78</v>
      </c>
      <c r="F56" s="9">
        <v>24354</v>
      </c>
      <c r="G56" s="17" t="s">
        <v>258</v>
      </c>
      <c r="H56" s="43">
        <f t="shared" si="0"/>
        <v>1</v>
      </c>
    </row>
    <row r="57" spans="1:8" ht="12.2" customHeight="1" x14ac:dyDescent="0.15">
      <c r="A57" s="3" t="s">
        <v>0</v>
      </c>
      <c r="B57" s="48" t="s">
        <v>81</v>
      </c>
      <c r="C57" s="48"/>
      <c r="D57" s="14" t="s">
        <v>0</v>
      </c>
      <c r="E57" s="4" t="s">
        <v>18</v>
      </c>
      <c r="F57" s="8">
        <v>55000</v>
      </c>
      <c r="G57" s="38" t="s">
        <v>260</v>
      </c>
      <c r="H57" s="42">
        <f t="shared" si="0"/>
        <v>0.23788272727272725</v>
      </c>
    </row>
    <row r="58" spans="1:8" ht="43.5" customHeight="1" thickBot="1" x14ac:dyDescent="0.2">
      <c r="A58" s="18" t="s">
        <v>0</v>
      </c>
      <c r="B58" s="49" t="s">
        <v>0</v>
      </c>
      <c r="C58" s="49"/>
      <c r="D58" s="19" t="s">
        <v>82</v>
      </c>
      <c r="E58" s="5" t="s">
        <v>83</v>
      </c>
      <c r="F58" s="9">
        <v>55000</v>
      </c>
      <c r="G58" s="13" t="s">
        <v>260</v>
      </c>
      <c r="H58" s="43">
        <f t="shared" si="0"/>
        <v>0.23788272727272725</v>
      </c>
    </row>
    <row r="59" spans="1:8" ht="51.75" customHeight="1" x14ac:dyDescent="0.15">
      <c r="A59" s="31" t="s">
        <v>84</v>
      </c>
      <c r="B59" s="55" t="s">
        <v>0</v>
      </c>
      <c r="C59" s="55"/>
      <c r="D59" s="25" t="s">
        <v>0</v>
      </c>
      <c r="E59" s="2" t="s">
        <v>85</v>
      </c>
      <c r="F59" s="7">
        <v>3718548</v>
      </c>
      <c r="G59" s="35" t="s">
        <v>350</v>
      </c>
      <c r="H59" s="42">
        <f t="shared" si="0"/>
        <v>1.0373345617698091</v>
      </c>
    </row>
    <row r="60" spans="1:8" ht="47.25" customHeight="1" thickBot="1" x14ac:dyDescent="0.2">
      <c r="A60" s="3" t="s">
        <v>0</v>
      </c>
      <c r="B60" s="48" t="s">
        <v>86</v>
      </c>
      <c r="C60" s="48"/>
      <c r="D60" s="14" t="s">
        <v>0</v>
      </c>
      <c r="E60" s="4" t="s">
        <v>87</v>
      </c>
      <c r="F60" s="8">
        <v>378200</v>
      </c>
      <c r="G60" s="39" t="s">
        <v>267</v>
      </c>
      <c r="H60" s="42">
        <f t="shared" si="0"/>
        <v>0.97721808566895818</v>
      </c>
    </row>
    <row r="61" spans="1:8" ht="12.2" customHeight="1" x14ac:dyDescent="0.15">
      <c r="A61" s="18" t="s">
        <v>0</v>
      </c>
      <c r="B61" s="49" t="s">
        <v>0</v>
      </c>
      <c r="C61" s="49"/>
      <c r="D61" s="19" t="s">
        <v>88</v>
      </c>
      <c r="E61" s="5" t="s">
        <v>89</v>
      </c>
      <c r="F61" s="9">
        <v>312000</v>
      </c>
      <c r="G61" s="17" t="s">
        <v>261</v>
      </c>
      <c r="H61" s="43">
        <f t="shared" si="0"/>
        <v>0.95919833333333337</v>
      </c>
    </row>
    <row r="62" spans="1:8" ht="12.2" customHeight="1" x14ac:dyDescent="0.15">
      <c r="A62" s="18" t="s">
        <v>0</v>
      </c>
      <c r="B62" s="49" t="s">
        <v>0</v>
      </c>
      <c r="C62" s="49"/>
      <c r="D62" s="19" t="s">
        <v>90</v>
      </c>
      <c r="E62" s="5" t="s">
        <v>91</v>
      </c>
      <c r="F62" s="9">
        <v>3200</v>
      </c>
      <c r="G62" s="17" t="s">
        <v>262</v>
      </c>
      <c r="H62" s="43">
        <f t="shared" si="0"/>
        <v>0.86062499999999997</v>
      </c>
    </row>
    <row r="63" spans="1:8" ht="12.2" customHeight="1" x14ac:dyDescent="0.15">
      <c r="A63" s="18" t="s">
        <v>0</v>
      </c>
      <c r="B63" s="49" t="s">
        <v>0</v>
      </c>
      <c r="C63" s="49"/>
      <c r="D63" s="19" t="s">
        <v>92</v>
      </c>
      <c r="E63" s="5" t="s">
        <v>93</v>
      </c>
      <c r="F63" s="9">
        <v>13000</v>
      </c>
      <c r="G63" s="17" t="s">
        <v>263</v>
      </c>
      <c r="H63" s="43">
        <f t="shared" si="0"/>
        <v>0.93076923076923079</v>
      </c>
    </row>
    <row r="64" spans="1:8" ht="12.2" customHeight="1" x14ac:dyDescent="0.15">
      <c r="A64" s="18" t="s">
        <v>0</v>
      </c>
      <c r="B64" s="49" t="s">
        <v>0</v>
      </c>
      <c r="C64" s="49"/>
      <c r="D64" s="19" t="s">
        <v>94</v>
      </c>
      <c r="E64" s="5" t="s">
        <v>95</v>
      </c>
      <c r="F64" s="9">
        <v>50000</v>
      </c>
      <c r="G64" s="17" t="s">
        <v>264</v>
      </c>
      <c r="H64" s="43">
        <f t="shared" si="0"/>
        <v>1.0974200000000001</v>
      </c>
    </row>
    <row r="65" spans="1:8" ht="22.5" customHeight="1" x14ac:dyDescent="0.15">
      <c r="A65" s="18"/>
      <c r="B65" s="49" t="s">
        <v>0</v>
      </c>
      <c r="C65" s="49"/>
      <c r="D65" s="22" t="s">
        <v>100</v>
      </c>
      <c r="E65" s="5" t="s">
        <v>101</v>
      </c>
      <c r="F65" s="9">
        <v>0</v>
      </c>
      <c r="G65" s="17" t="s">
        <v>265</v>
      </c>
      <c r="H65" s="43"/>
    </row>
    <row r="66" spans="1:8" ht="24.75" customHeight="1" x14ac:dyDescent="0.15">
      <c r="A66" s="18"/>
      <c r="B66" s="49" t="s">
        <v>0</v>
      </c>
      <c r="C66" s="49"/>
      <c r="D66" s="22" t="s">
        <v>102</v>
      </c>
      <c r="E66" s="5" t="s">
        <v>103</v>
      </c>
      <c r="F66" s="9">
        <v>0</v>
      </c>
      <c r="G66" s="17" t="s">
        <v>266</v>
      </c>
      <c r="H66" s="43"/>
    </row>
    <row r="67" spans="1:8" ht="48.75" customHeight="1" thickBot="1" x14ac:dyDescent="0.2">
      <c r="A67" s="3" t="s">
        <v>0</v>
      </c>
      <c r="B67" s="48" t="s">
        <v>96</v>
      </c>
      <c r="C67" s="48"/>
      <c r="D67" s="14" t="s">
        <v>0</v>
      </c>
      <c r="E67" s="4" t="s">
        <v>97</v>
      </c>
      <c r="F67" s="8">
        <v>1456000</v>
      </c>
      <c r="G67" s="39" t="s">
        <v>278</v>
      </c>
      <c r="H67" s="42">
        <f t="shared" si="0"/>
        <v>1.0676944780219779</v>
      </c>
    </row>
    <row r="68" spans="1:8" ht="12.2" customHeight="1" x14ac:dyDescent="0.15">
      <c r="A68" s="18" t="s">
        <v>0</v>
      </c>
      <c r="B68" s="49" t="s">
        <v>0</v>
      </c>
      <c r="C68" s="49"/>
      <c r="D68" s="19" t="s">
        <v>88</v>
      </c>
      <c r="E68" s="5" t="s">
        <v>89</v>
      </c>
      <c r="F68" s="9">
        <v>432000</v>
      </c>
      <c r="G68" s="17" t="s">
        <v>270</v>
      </c>
      <c r="H68" s="43">
        <f t="shared" ref="H68:H131" si="1">G68/F68</f>
        <v>1.0561759722222224</v>
      </c>
    </row>
    <row r="69" spans="1:8" ht="12.2" customHeight="1" x14ac:dyDescent="0.15">
      <c r="A69" s="18" t="s">
        <v>0</v>
      </c>
      <c r="B69" s="49" t="s">
        <v>0</v>
      </c>
      <c r="C69" s="49"/>
      <c r="D69" s="19" t="s">
        <v>90</v>
      </c>
      <c r="E69" s="5" t="s">
        <v>91</v>
      </c>
      <c r="F69" s="9">
        <v>640000</v>
      </c>
      <c r="G69" s="17" t="s">
        <v>271</v>
      </c>
      <c r="H69" s="43">
        <f t="shared" si="1"/>
        <v>0.96625793749999989</v>
      </c>
    </row>
    <row r="70" spans="1:8" ht="12.2" customHeight="1" x14ac:dyDescent="0.15">
      <c r="A70" s="18" t="s">
        <v>0</v>
      </c>
      <c r="B70" s="49" t="s">
        <v>0</v>
      </c>
      <c r="C70" s="49"/>
      <c r="D70" s="19" t="s">
        <v>92</v>
      </c>
      <c r="E70" s="5" t="s">
        <v>93</v>
      </c>
      <c r="F70" s="9">
        <v>62000</v>
      </c>
      <c r="G70" s="17" t="s">
        <v>272</v>
      </c>
      <c r="H70" s="43">
        <f t="shared" si="1"/>
        <v>0.9202027419354839</v>
      </c>
    </row>
    <row r="71" spans="1:8" ht="12.2" customHeight="1" x14ac:dyDescent="0.15">
      <c r="A71" s="18" t="s">
        <v>0</v>
      </c>
      <c r="B71" s="49" t="s">
        <v>0</v>
      </c>
      <c r="C71" s="49"/>
      <c r="D71" s="19" t="s">
        <v>94</v>
      </c>
      <c r="E71" s="5" t="s">
        <v>95</v>
      </c>
      <c r="F71" s="9">
        <v>210000</v>
      </c>
      <c r="G71" s="17" t="s">
        <v>273</v>
      </c>
      <c r="H71" s="43">
        <f t="shared" si="1"/>
        <v>0.9758809523809524</v>
      </c>
    </row>
    <row r="72" spans="1:8" ht="12.2" customHeight="1" x14ac:dyDescent="0.15">
      <c r="A72" s="18"/>
      <c r="B72" s="33"/>
      <c r="C72" s="33"/>
      <c r="D72" s="22" t="s">
        <v>268</v>
      </c>
      <c r="E72" s="20" t="s">
        <v>269</v>
      </c>
      <c r="F72" s="9"/>
      <c r="G72" s="17" t="s">
        <v>274</v>
      </c>
      <c r="H72" s="43"/>
    </row>
    <row r="73" spans="1:8" ht="12.2" customHeight="1" x14ac:dyDescent="0.15">
      <c r="A73" s="18" t="s">
        <v>0</v>
      </c>
      <c r="B73" s="49" t="s">
        <v>0</v>
      </c>
      <c r="C73" s="49"/>
      <c r="D73" s="19" t="s">
        <v>98</v>
      </c>
      <c r="E73" s="5" t="s">
        <v>99</v>
      </c>
      <c r="F73" s="9">
        <v>20000</v>
      </c>
      <c r="G73" s="17" t="s">
        <v>275</v>
      </c>
      <c r="H73" s="43">
        <f t="shared" si="1"/>
        <v>2.3300000000000001E-2</v>
      </c>
    </row>
    <row r="74" spans="1:8" ht="21" customHeight="1" x14ac:dyDescent="0.15">
      <c r="A74" s="18" t="s">
        <v>0</v>
      </c>
      <c r="B74" s="49" t="s">
        <v>0</v>
      </c>
      <c r="C74" s="49"/>
      <c r="D74" s="19" t="s">
        <v>100</v>
      </c>
      <c r="E74" s="5" t="s">
        <v>101</v>
      </c>
      <c r="F74" s="9">
        <v>90000</v>
      </c>
      <c r="G74" s="17" t="s">
        <v>276</v>
      </c>
      <c r="H74" s="43">
        <f t="shared" si="1"/>
        <v>1.7641521111111111</v>
      </c>
    </row>
    <row r="75" spans="1:8" ht="21.6" customHeight="1" x14ac:dyDescent="0.15">
      <c r="A75" s="18" t="s">
        <v>0</v>
      </c>
      <c r="B75" s="49" t="s">
        <v>0</v>
      </c>
      <c r="C75" s="49"/>
      <c r="D75" s="19" t="s">
        <v>102</v>
      </c>
      <c r="E75" s="5" t="s">
        <v>103</v>
      </c>
      <c r="F75" s="9">
        <v>2000</v>
      </c>
      <c r="G75" s="17" t="s">
        <v>277</v>
      </c>
      <c r="H75" s="43">
        <f t="shared" si="1"/>
        <v>3.3814000000000002</v>
      </c>
    </row>
    <row r="76" spans="1:8" ht="35.25" customHeight="1" thickBot="1" x14ac:dyDescent="0.2">
      <c r="A76" s="3" t="s">
        <v>0</v>
      </c>
      <c r="B76" s="48" t="s">
        <v>104</v>
      </c>
      <c r="C76" s="48"/>
      <c r="D76" s="14" t="s">
        <v>0</v>
      </c>
      <c r="E76" s="4" t="s">
        <v>105</v>
      </c>
      <c r="F76" s="8">
        <v>125519</v>
      </c>
      <c r="G76" s="39" t="s">
        <v>285</v>
      </c>
      <c r="H76" s="42">
        <f t="shared" si="1"/>
        <v>1.3894495654044408</v>
      </c>
    </row>
    <row r="77" spans="1:8" ht="34.5" customHeight="1" x14ac:dyDescent="0.15">
      <c r="A77" s="18" t="s">
        <v>0</v>
      </c>
      <c r="B77" s="49" t="s">
        <v>0</v>
      </c>
      <c r="C77" s="49"/>
      <c r="D77" s="19" t="s">
        <v>106</v>
      </c>
      <c r="E77" s="5" t="s">
        <v>107</v>
      </c>
      <c r="F77" s="9">
        <v>10519</v>
      </c>
      <c r="G77" s="17" t="s">
        <v>281</v>
      </c>
      <c r="H77" s="43">
        <f t="shared" si="1"/>
        <v>2.1191871850936401</v>
      </c>
    </row>
    <row r="78" spans="1:8" ht="12.2" customHeight="1" x14ac:dyDescent="0.15">
      <c r="A78" s="18" t="s">
        <v>0</v>
      </c>
      <c r="B78" s="49" t="s">
        <v>0</v>
      </c>
      <c r="C78" s="49"/>
      <c r="D78" s="19" t="s">
        <v>108</v>
      </c>
      <c r="E78" s="5" t="s">
        <v>109</v>
      </c>
      <c r="F78" s="9">
        <v>20000</v>
      </c>
      <c r="G78" s="17" t="s">
        <v>282</v>
      </c>
      <c r="H78" s="43">
        <f t="shared" si="1"/>
        <v>1.1937500000000001</v>
      </c>
    </row>
    <row r="79" spans="1:8" ht="12.2" customHeight="1" x14ac:dyDescent="0.15">
      <c r="A79" s="18"/>
      <c r="B79" s="49" t="s">
        <v>0</v>
      </c>
      <c r="C79" s="49"/>
      <c r="D79" s="22" t="s">
        <v>279</v>
      </c>
      <c r="E79" s="20" t="s">
        <v>280</v>
      </c>
      <c r="F79" s="9">
        <v>0</v>
      </c>
      <c r="G79" s="17" t="s">
        <v>283</v>
      </c>
      <c r="H79" s="43"/>
    </row>
    <row r="80" spans="1:8" ht="28.5" customHeight="1" x14ac:dyDescent="0.15">
      <c r="A80" s="18" t="s">
        <v>0</v>
      </c>
      <c r="B80" s="49" t="s">
        <v>0</v>
      </c>
      <c r="C80" s="49"/>
      <c r="D80" s="19" t="s">
        <v>110</v>
      </c>
      <c r="E80" s="5" t="s">
        <v>111</v>
      </c>
      <c r="F80" s="9">
        <v>95000</v>
      </c>
      <c r="G80" s="17" t="s">
        <v>284</v>
      </c>
      <c r="H80" s="43">
        <f t="shared" si="1"/>
        <v>1.2747030526315788</v>
      </c>
    </row>
    <row r="81" spans="1:8" ht="21.6" customHeight="1" thickBot="1" x14ac:dyDescent="0.2">
      <c r="A81" s="3" t="s">
        <v>0</v>
      </c>
      <c r="B81" s="48" t="s">
        <v>112</v>
      </c>
      <c r="C81" s="48"/>
      <c r="D81" s="14" t="s">
        <v>0</v>
      </c>
      <c r="E81" s="4" t="s">
        <v>113</v>
      </c>
      <c r="F81" s="8">
        <v>1758829</v>
      </c>
      <c r="G81" s="39" t="s">
        <v>288</v>
      </c>
      <c r="H81" s="42">
        <f t="shared" si="1"/>
        <v>1</v>
      </c>
    </row>
    <row r="82" spans="1:8" ht="24.75" customHeight="1" x14ac:dyDescent="0.15">
      <c r="A82" s="18" t="s">
        <v>0</v>
      </c>
      <c r="B82" s="49" t="s">
        <v>0</v>
      </c>
      <c r="C82" s="49"/>
      <c r="D82" s="19" t="s">
        <v>114</v>
      </c>
      <c r="E82" s="5" t="s">
        <v>115</v>
      </c>
      <c r="F82" s="9">
        <v>1721474</v>
      </c>
      <c r="G82" s="17" t="s">
        <v>286</v>
      </c>
      <c r="H82" s="43">
        <f t="shared" si="1"/>
        <v>1</v>
      </c>
    </row>
    <row r="83" spans="1:8" ht="25.5" customHeight="1" x14ac:dyDescent="0.15">
      <c r="A83" s="18" t="s">
        <v>0</v>
      </c>
      <c r="B83" s="49" t="s">
        <v>0</v>
      </c>
      <c r="C83" s="49"/>
      <c r="D83" s="19" t="s">
        <v>116</v>
      </c>
      <c r="E83" s="5" t="s">
        <v>117</v>
      </c>
      <c r="F83" s="9">
        <v>37355</v>
      </c>
      <c r="G83" s="17" t="s">
        <v>287</v>
      </c>
      <c r="H83" s="43">
        <f t="shared" si="1"/>
        <v>1</v>
      </c>
    </row>
    <row r="84" spans="1:8" ht="12.2" customHeight="1" x14ac:dyDescent="0.15">
      <c r="A84" s="31" t="s">
        <v>118</v>
      </c>
      <c r="B84" s="55" t="s">
        <v>0</v>
      </c>
      <c r="C84" s="55"/>
      <c r="D84" s="25" t="s">
        <v>0</v>
      </c>
      <c r="E84" s="2" t="s">
        <v>119</v>
      </c>
      <c r="F84" s="7">
        <v>16815012</v>
      </c>
      <c r="G84" s="35" t="s">
        <v>351</v>
      </c>
      <c r="H84" s="42">
        <f t="shared" si="1"/>
        <v>0.90248539757212176</v>
      </c>
    </row>
    <row r="85" spans="1:8" ht="29.25" customHeight="1" x14ac:dyDescent="0.15">
      <c r="A85" s="3" t="s">
        <v>0</v>
      </c>
      <c r="B85" s="48" t="s">
        <v>120</v>
      </c>
      <c r="C85" s="48"/>
      <c r="D85" s="14" t="s">
        <v>0</v>
      </c>
      <c r="E85" s="4" t="s">
        <v>121</v>
      </c>
      <c r="F85" s="8">
        <v>6111054</v>
      </c>
      <c r="G85" s="44" t="s">
        <v>289</v>
      </c>
      <c r="H85" s="45">
        <f t="shared" si="1"/>
        <v>1.0015604509467597</v>
      </c>
    </row>
    <row r="86" spans="1:8" ht="12.2" customHeight="1" thickBot="1" x14ac:dyDescent="0.2">
      <c r="A86" s="18" t="s">
        <v>0</v>
      </c>
      <c r="B86" s="49" t="s">
        <v>0</v>
      </c>
      <c r="C86" s="49"/>
      <c r="D86" s="19" t="s">
        <v>122</v>
      </c>
      <c r="E86" s="5" t="s">
        <v>123</v>
      </c>
      <c r="F86" s="9">
        <v>6111054</v>
      </c>
      <c r="G86" s="13" t="s">
        <v>289</v>
      </c>
      <c r="H86" s="43">
        <f t="shared" si="1"/>
        <v>1.0015604509467597</v>
      </c>
    </row>
    <row r="87" spans="1:8" ht="30" customHeight="1" x14ac:dyDescent="0.15">
      <c r="A87" s="3" t="s">
        <v>0</v>
      </c>
      <c r="B87" s="48" t="s">
        <v>124</v>
      </c>
      <c r="C87" s="48"/>
      <c r="D87" s="14" t="s">
        <v>0</v>
      </c>
      <c r="E87" s="4" t="s">
        <v>125</v>
      </c>
      <c r="F87" s="8">
        <v>824523</v>
      </c>
      <c r="G87" s="44" t="s">
        <v>290</v>
      </c>
      <c r="H87" s="46">
        <f t="shared" si="1"/>
        <v>1</v>
      </c>
    </row>
    <row r="88" spans="1:8" ht="12.2" customHeight="1" thickBot="1" x14ac:dyDescent="0.2">
      <c r="A88" s="18" t="s">
        <v>0</v>
      </c>
      <c r="B88" s="49" t="s">
        <v>0</v>
      </c>
      <c r="C88" s="49"/>
      <c r="D88" s="19" t="s">
        <v>126</v>
      </c>
      <c r="E88" s="5" t="s">
        <v>127</v>
      </c>
      <c r="F88" s="9">
        <v>824523</v>
      </c>
      <c r="G88" s="13" t="s">
        <v>290</v>
      </c>
      <c r="H88" s="43">
        <f t="shared" si="1"/>
        <v>1</v>
      </c>
    </row>
    <row r="89" spans="1:8" ht="26.25" customHeight="1" x14ac:dyDescent="0.15">
      <c r="A89" s="3" t="s">
        <v>0</v>
      </c>
      <c r="B89" s="48" t="s">
        <v>128</v>
      </c>
      <c r="C89" s="48"/>
      <c r="D89" s="14" t="s">
        <v>0</v>
      </c>
      <c r="E89" s="4" t="s">
        <v>129</v>
      </c>
      <c r="F89" s="8">
        <v>188517</v>
      </c>
      <c r="G89" s="44" t="s">
        <v>291</v>
      </c>
      <c r="H89" s="46">
        <f t="shared" si="1"/>
        <v>1</v>
      </c>
    </row>
    <row r="90" spans="1:8" ht="12.2" customHeight="1" thickBot="1" x14ac:dyDescent="0.2">
      <c r="A90" s="18" t="s">
        <v>0</v>
      </c>
      <c r="B90" s="49" t="s">
        <v>0</v>
      </c>
      <c r="C90" s="49"/>
      <c r="D90" s="19" t="s">
        <v>122</v>
      </c>
      <c r="E90" s="5" t="s">
        <v>123</v>
      </c>
      <c r="F90" s="9">
        <v>188517</v>
      </c>
      <c r="G90" s="13" t="s">
        <v>291</v>
      </c>
      <c r="H90" s="43">
        <f t="shared" si="1"/>
        <v>1</v>
      </c>
    </row>
    <row r="91" spans="1:8" ht="23.25" customHeight="1" x14ac:dyDescent="0.15">
      <c r="A91" s="3" t="s">
        <v>0</v>
      </c>
      <c r="B91" s="48" t="s">
        <v>130</v>
      </c>
      <c r="C91" s="48"/>
      <c r="D91" s="14" t="s">
        <v>0</v>
      </c>
      <c r="E91" s="4" t="s">
        <v>131</v>
      </c>
      <c r="F91" s="8">
        <v>6340684</v>
      </c>
      <c r="G91" s="44" t="s">
        <v>292</v>
      </c>
      <c r="H91" s="46">
        <f t="shared" si="1"/>
        <v>1</v>
      </c>
    </row>
    <row r="92" spans="1:8" ht="12.2" customHeight="1" thickBot="1" x14ac:dyDescent="0.2">
      <c r="A92" s="18" t="s">
        <v>0</v>
      </c>
      <c r="B92" s="49" t="s">
        <v>0</v>
      </c>
      <c r="C92" s="49"/>
      <c r="D92" s="19" t="s">
        <v>122</v>
      </c>
      <c r="E92" s="5" t="s">
        <v>123</v>
      </c>
      <c r="F92" s="9">
        <v>6340684</v>
      </c>
      <c r="G92" s="13" t="s">
        <v>292</v>
      </c>
      <c r="H92" s="43">
        <f t="shared" si="1"/>
        <v>1</v>
      </c>
    </row>
    <row r="93" spans="1:8" ht="12.2" customHeight="1" x14ac:dyDescent="0.15">
      <c r="A93" s="3" t="s">
        <v>0</v>
      </c>
      <c r="B93" s="48" t="s">
        <v>132</v>
      </c>
      <c r="C93" s="48"/>
      <c r="D93" s="14" t="s">
        <v>0</v>
      </c>
      <c r="E93" s="4" t="s">
        <v>133</v>
      </c>
      <c r="F93" s="8">
        <v>10000</v>
      </c>
      <c r="G93" s="44" t="s">
        <v>293</v>
      </c>
      <c r="H93" s="46">
        <f t="shared" si="1"/>
        <v>1.4922</v>
      </c>
    </row>
    <row r="94" spans="1:8" ht="39.75" customHeight="1" thickBot="1" x14ac:dyDescent="0.2">
      <c r="A94" s="18" t="s">
        <v>0</v>
      </c>
      <c r="B94" s="49" t="s">
        <v>0</v>
      </c>
      <c r="C94" s="49"/>
      <c r="D94" s="19" t="s">
        <v>82</v>
      </c>
      <c r="E94" s="5" t="s">
        <v>83</v>
      </c>
      <c r="F94" s="9">
        <v>10000</v>
      </c>
      <c r="G94" s="13" t="s">
        <v>293</v>
      </c>
      <c r="H94" s="43">
        <f t="shared" si="1"/>
        <v>1.4922</v>
      </c>
    </row>
    <row r="95" spans="1:8" ht="12.2" customHeight="1" x14ac:dyDescent="0.15">
      <c r="A95" s="3" t="s">
        <v>0</v>
      </c>
      <c r="B95" s="48" t="s">
        <v>134</v>
      </c>
      <c r="C95" s="48"/>
      <c r="D95" s="14" t="s">
        <v>0</v>
      </c>
      <c r="E95" s="4" t="s">
        <v>135</v>
      </c>
      <c r="F95" s="8">
        <v>3340234</v>
      </c>
      <c r="G95" s="44" t="s">
        <v>294</v>
      </c>
      <c r="H95" s="46">
        <f t="shared" si="1"/>
        <v>0.50477505168799552</v>
      </c>
    </row>
    <row r="96" spans="1:8" ht="42" customHeight="1" thickBot="1" x14ac:dyDescent="0.2">
      <c r="A96" s="18" t="s">
        <v>0</v>
      </c>
      <c r="B96" s="49" t="s">
        <v>0</v>
      </c>
      <c r="C96" s="49"/>
      <c r="D96" s="19" t="s">
        <v>136</v>
      </c>
      <c r="E96" s="5" t="s">
        <v>137</v>
      </c>
      <c r="F96" s="9">
        <v>3340234</v>
      </c>
      <c r="G96" s="13" t="s">
        <v>294</v>
      </c>
      <c r="H96" s="43">
        <f t="shared" si="1"/>
        <v>0.50477505168799552</v>
      </c>
    </row>
    <row r="97" spans="1:8" ht="12.2" customHeight="1" x14ac:dyDescent="0.15">
      <c r="A97" s="31" t="s">
        <v>138</v>
      </c>
      <c r="B97" s="55" t="s">
        <v>0</v>
      </c>
      <c r="C97" s="55"/>
      <c r="D97" s="25" t="s">
        <v>0</v>
      </c>
      <c r="E97" s="2" t="s">
        <v>139</v>
      </c>
      <c r="F97" s="7">
        <v>2751956.11</v>
      </c>
      <c r="G97" s="35" t="s">
        <v>352</v>
      </c>
      <c r="H97" s="42">
        <f t="shared" si="1"/>
        <v>0.3367782562491522</v>
      </c>
    </row>
    <row r="98" spans="1:8" ht="12.2" customHeight="1" x14ac:dyDescent="0.15">
      <c r="A98" s="24"/>
      <c r="B98" s="55">
        <v>80101</v>
      </c>
      <c r="C98" s="55"/>
      <c r="D98" s="25"/>
      <c r="E98" s="26"/>
      <c r="F98" s="7"/>
      <c r="G98" s="38" t="s">
        <v>295</v>
      </c>
      <c r="H98" s="42"/>
    </row>
    <row r="99" spans="1:8" ht="12.2" customHeight="1" thickBot="1" x14ac:dyDescent="0.2">
      <c r="A99" s="27"/>
      <c r="B99" s="56" t="s">
        <v>0</v>
      </c>
      <c r="C99" s="56"/>
      <c r="D99" s="16" t="s">
        <v>49</v>
      </c>
      <c r="E99" s="5" t="s">
        <v>50</v>
      </c>
      <c r="F99" s="28">
        <v>0</v>
      </c>
      <c r="G99" s="13" t="s">
        <v>295</v>
      </c>
      <c r="H99" s="43"/>
    </row>
    <row r="100" spans="1:8" ht="12.2" customHeight="1" thickBot="1" x14ac:dyDescent="0.2">
      <c r="A100" s="3" t="s">
        <v>0</v>
      </c>
      <c r="B100" s="48" t="s">
        <v>140</v>
      </c>
      <c r="C100" s="48"/>
      <c r="D100" s="14" t="s">
        <v>0</v>
      </c>
      <c r="E100" s="4" t="s">
        <v>141</v>
      </c>
      <c r="F100" s="8">
        <v>677852</v>
      </c>
      <c r="G100" s="39" t="s">
        <v>298</v>
      </c>
      <c r="H100" s="42">
        <f t="shared" si="1"/>
        <v>0.86865755356626517</v>
      </c>
    </row>
    <row r="101" spans="1:8" ht="12.2" customHeight="1" x14ac:dyDescent="0.15">
      <c r="A101" s="18" t="s">
        <v>0</v>
      </c>
      <c r="B101" s="49" t="s">
        <v>0</v>
      </c>
      <c r="C101" s="49"/>
      <c r="D101" s="19" t="s">
        <v>49</v>
      </c>
      <c r="E101" s="5" t="s">
        <v>50</v>
      </c>
      <c r="F101" s="9">
        <v>150000</v>
      </c>
      <c r="G101" s="17" t="s">
        <v>296</v>
      </c>
      <c r="H101" s="43">
        <f t="shared" si="1"/>
        <v>0.57421186666666668</v>
      </c>
    </row>
    <row r="102" spans="1:8" ht="50.25" customHeight="1" x14ac:dyDescent="0.15">
      <c r="A102" s="18" t="s">
        <v>0</v>
      </c>
      <c r="B102" s="49" t="s">
        <v>0</v>
      </c>
      <c r="C102" s="49"/>
      <c r="D102" s="19" t="s">
        <v>142</v>
      </c>
      <c r="E102" s="5" t="s">
        <v>143</v>
      </c>
      <c r="F102" s="9">
        <v>527852</v>
      </c>
      <c r="G102" s="17" t="s">
        <v>297</v>
      </c>
      <c r="H102" s="43">
        <f t="shared" si="1"/>
        <v>0.95233035017391232</v>
      </c>
    </row>
    <row r="103" spans="1:8" ht="12.2" customHeight="1" x14ac:dyDescent="0.15">
      <c r="A103" s="3" t="s">
        <v>0</v>
      </c>
      <c r="B103" s="48" t="s">
        <v>144</v>
      </c>
      <c r="C103" s="48"/>
      <c r="D103" s="14" t="s">
        <v>0</v>
      </c>
      <c r="E103" s="4" t="s">
        <v>145</v>
      </c>
      <c r="F103" s="8">
        <v>180000</v>
      </c>
      <c r="G103" s="38" t="s">
        <v>299</v>
      </c>
      <c r="H103" s="42">
        <f t="shared" si="1"/>
        <v>1.6276960000000003</v>
      </c>
    </row>
    <row r="104" spans="1:8" ht="12.2" customHeight="1" thickBot="1" x14ac:dyDescent="0.2">
      <c r="A104" s="18" t="s">
        <v>0</v>
      </c>
      <c r="B104" s="49" t="s">
        <v>0</v>
      </c>
      <c r="C104" s="49"/>
      <c r="D104" s="19" t="s">
        <v>13</v>
      </c>
      <c r="E104" s="5" t="s">
        <v>14</v>
      </c>
      <c r="F104" s="9">
        <v>180000</v>
      </c>
      <c r="G104" s="13" t="s">
        <v>299</v>
      </c>
      <c r="H104" s="43">
        <f t="shared" si="1"/>
        <v>1.6276960000000003</v>
      </c>
    </row>
    <row r="105" spans="1:8" ht="47.25" customHeight="1" x14ac:dyDescent="0.15">
      <c r="A105" s="3" t="s">
        <v>0</v>
      </c>
      <c r="B105" s="48">
        <v>80153</v>
      </c>
      <c r="C105" s="48"/>
      <c r="D105" s="14" t="s">
        <v>0</v>
      </c>
      <c r="E105" s="4" t="s">
        <v>146</v>
      </c>
      <c r="F105" s="8">
        <v>44105.11</v>
      </c>
      <c r="G105" s="38" t="s">
        <v>300</v>
      </c>
      <c r="H105" s="42">
        <f t="shared" si="1"/>
        <v>0.99984877035790187</v>
      </c>
    </row>
    <row r="106" spans="1:8" ht="63.75" customHeight="1" thickBot="1" x14ac:dyDescent="0.2">
      <c r="A106" s="18" t="s">
        <v>0</v>
      </c>
      <c r="B106" s="49" t="s">
        <v>0</v>
      </c>
      <c r="C106" s="49"/>
      <c r="D106" s="19" t="s">
        <v>21</v>
      </c>
      <c r="E106" s="5" t="s">
        <v>22</v>
      </c>
      <c r="F106" s="9">
        <v>44105.11</v>
      </c>
      <c r="G106" s="13" t="s">
        <v>300</v>
      </c>
      <c r="H106" s="43">
        <f t="shared" si="1"/>
        <v>0.99984877035790187</v>
      </c>
    </row>
    <row r="107" spans="1:8" ht="12.2" customHeight="1" x14ac:dyDescent="0.15">
      <c r="A107" s="3" t="s">
        <v>0</v>
      </c>
      <c r="B107" s="48" t="s">
        <v>147</v>
      </c>
      <c r="C107" s="48"/>
      <c r="D107" s="14" t="s">
        <v>0</v>
      </c>
      <c r="E107" s="4" t="s">
        <v>18</v>
      </c>
      <c r="F107" s="8">
        <v>1849999</v>
      </c>
      <c r="G107" s="38" t="s">
        <v>233</v>
      </c>
      <c r="H107" s="42">
        <f t="shared" si="1"/>
        <v>0</v>
      </c>
    </row>
    <row r="108" spans="1:8" ht="63" customHeight="1" thickBot="1" x14ac:dyDescent="0.2">
      <c r="A108" s="18" t="s">
        <v>0</v>
      </c>
      <c r="B108" s="49" t="s">
        <v>0</v>
      </c>
      <c r="C108" s="49"/>
      <c r="D108" s="19" t="s">
        <v>148</v>
      </c>
      <c r="E108" s="5" t="s">
        <v>149</v>
      </c>
      <c r="F108" s="9">
        <v>1849999</v>
      </c>
      <c r="G108" s="13" t="s">
        <v>233</v>
      </c>
      <c r="H108" s="43">
        <f t="shared" si="1"/>
        <v>0</v>
      </c>
    </row>
    <row r="109" spans="1:8" ht="12.2" customHeight="1" x14ac:dyDescent="0.15">
      <c r="A109" s="31" t="s">
        <v>150</v>
      </c>
      <c r="B109" s="55" t="s">
        <v>0</v>
      </c>
      <c r="C109" s="55"/>
      <c r="D109" s="25" t="s">
        <v>0</v>
      </c>
      <c r="E109" s="2" t="s">
        <v>151</v>
      </c>
      <c r="F109" s="7">
        <v>960468</v>
      </c>
      <c r="G109" s="35" t="s">
        <v>353</v>
      </c>
      <c r="H109" s="42">
        <f t="shared" si="1"/>
        <v>0.98722027178417182</v>
      </c>
    </row>
    <row r="110" spans="1:8" ht="25.5" customHeight="1" x14ac:dyDescent="0.15">
      <c r="A110" s="3" t="s">
        <v>0</v>
      </c>
      <c r="B110" s="48" t="s">
        <v>152</v>
      </c>
      <c r="C110" s="48"/>
      <c r="D110" s="14" t="s">
        <v>0</v>
      </c>
      <c r="E110" s="4" t="s">
        <v>153</v>
      </c>
      <c r="F110" s="8">
        <v>6000</v>
      </c>
      <c r="G110" s="38" t="s">
        <v>301</v>
      </c>
      <c r="H110" s="42">
        <f t="shared" si="1"/>
        <v>1</v>
      </c>
    </row>
    <row r="111" spans="1:8" ht="51" customHeight="1" thickBot="1" x14ac:dyDescent="0.2">
      <c r="A111" s="18" t="s">
        <v>0</v>
      </c>
      <c r="B111" s="49" t="s">
        <v>0</v>
      </c>
      <c r="C111" s="49"/>
      <c r="D111" s="19" t="s">
        <v>142</v>
      </c>
      <c r="E111" s="5" t="s">
        <v>143</v>
      </c>
      <c r="F111" s="9">
        <v>6000</v>
      </c>
      <c r="G111" s="13" t="s">
        <v>301</v>
      </c>
      <c r="H111" s="43">
        <f t="shared" si="1"/>
        <v>1</v>
      </c>
    </row>
    <row r="112" spans="1:8" ht="58.5" customHeight="1" x14ac:dyDescent="0.15">
      <c r="A112" s="3" t="s">
        <v>0</v>
      </c>
      <c r="B112" s="48" t="s">
        <v>154</v>
      </c>
      <c r="C112" s="48"/>
      <c r="D112" s="14" t="s">
        <v>0</v>
      </c>
      <c r="E112" s="4" t="s">
        <v>155</v>
      </c>
      <c r="F112" s="8">
        <v>12102</v>
      </c>
      <c r="G112" s="38" t="s">
        <v>302</v>
      </c>
      <c r="H112" s="42">
        <f t="shared" si="1"/>
        <v>0.99228805156172539</v>
      </c>
    </row>
    <row r="113" spans="1:8" ht="48.75" customHeight="1" thickBot="1" x14ac:dyDescent="0.2">
      <c r="A113" s="18" t="s">
        <v>0</v>
      </c>
      <c r="B113" s="49" t="s">
        <v>0</v>
      </c>
      <c r="C113" s="49"/>
      <c r="D113" s="19" t="s">
        <v>142</v>
      </c>
      <c r="E113" s="5" t="s">
        <v>143</v>
      </c>
      <c r="F113" s="9">
        <v>12102</v>
      </c>
      <c r="G113" s="13" t="s">
        <v>302</v>
      </c>
      <c r="H113" s="43">
        <f t="shared" si="1"/>
        <v>0.99228805156172539</v>
      </c>
    </row>
    <row r="114" spans="1:8" ht="37.5" customHeight="1" x14ac:dyDescent="0.15">
      <c r="A114" s="3" t="s">
        <v>0</v>
      </c>
      <c r="B114" s="48" t="s">
        <v>156</v>
      </c>
      <c r="C114" s="48"/>
      <c r="D114" s="14" t="s">
        <v>0</v>
      </c>
      <c r="E114" s="4" t="s">
        <v>157</v>
      </c>
      <c r="F114" s="8">
        <v>9053</v>
      </c>
      <c r="G114" s="38" t="s">
        <v>303</v>
      </c>
      <c r="H114" s="42">
        <f t="shared" si="1"/>
        <v>0.96861261460289416</v>
      </c>
    </row>
    <row r="115" spans="1:8" ht="48" customHeight="1" thickBot="1" x14ac:dyDescent="0.2">
      <c r="A115" s="18" t="s">
        <v>0</v>
      </c>
      <c r="B115" s="49" t="s">
        <v>0</v>
      </c>
      <c r="C115" s="49"/>
      <c r="D115" s="19" t="s">
        <v>142</v>
      </c>
      <c r="E115" s="5" t="s">
        <v>143</v>
      </c>
      <c r="F115" s="9">
        <v>9053</v>
      </c>
      <c r="G115" s="13" t="s">
        <v>303</v>
      </c>
      <c r="H115" s="43">
        <f t="shared" si="1"/>
        <v>0.96861261460289416</v>
      </c>
    </row>
    <row r="116" spans="1:8" ht="12.2" customHeight="1" x14ac:dyDescent="0.15">
      <c r="A116" s="3" t="s">
        <v>0</v>
      </c>
      <c r="B116" s="48" t="s">
        <v>158</v>
      </c>
      <c r="C116" s="48"/>
      <c r="D116" s="14" t="s">
        <v>0</v>
      </c>
      <c r="E116" s="4" t="s">
        <v>159</v>
      </c>
      <c r="F116" s="8">
        <v>309416</v>
      </c>
      <c r="G116" s="38" t="s">
        <v>304</v>
      </c>
      <c r="H116" s="42">
        <f t="shared" si="1"/>
        <v>0.98531307366134913</v>
      </c>
    </row>
    <row r="117" spans="1:8" ht="63" customHeight="1" thickBot="1" x14ac:dyDescent="0.2">
      <c r="A117" s="18" t="s">
        <v>0</v>
      </c>
      <c r="B117" s="49" t="s">
        <v>0</v>
      </c>
      <c r="C117" s="49"/>
      <c r="D117" s="19" t="s">
        <v>21</v>
      </c>
      <c r="E117" s="5" t="s">
        <v>22</v>
      </c>
      <c r="F117" s="9">
        <v>309416</v>
      </c>
      <c r="G117" s="13" t="s">
        <v>304</v>
      </c>
      <c r="H117" s="43">
        <f t="shared" si="1"/>
        <v>0.98531307366134913</v>
      </c>
    </row>
    <row r="118" spans="1:8" ht="12.2" customHeight="1" x14ac:dyDescent="0.15">
      <c r="A118" s="3" t="s">
        <v>0</v>
      </c>
      <c r="B118" s="48" t="s">
        <v>160</v>
      </c>
      <c r="C118" s="48"/>
      <c r="D118" s="14" t="s">
        <v>0</v>
      </c>
      <c r="E118" s="4" t="s">
        <v>161</v>
      </c>
      <c r="F118" s="8">
        <v>163434</v>
      </c>
      <c r="G118" s="38" t="s">
        <v>305</v>
      </c>
      <c r="H118" s="42">
        <f t="shared" si="1"/>
        <v>0.98125420659103979</v>
      </c>
    </row>
    <row r="119" spans="1:8" ht="50.25" customHeight="1" thickBot="1" x14ac:dyDescent="0.2">
      <c r="A119" s="18" t="s">
        <v>0</v>
      </c>
      <c r="B119" s="49" t="s">
        <v>0</v>
      </c>
      <c r="C119" s="49"/>
      <c r="D119" s="19" t="s">
        <v>142</v>
      </c>
      <c r="E119" s="5" t="s">
        <v>143</v>
      </c>
      <c r="F119" s="9">
        <v>163434</v>
      </c>
      <c r="G119" s="13" t="s">
        <v>305</v>
      </c>
      <c r="H119" s="43">
        <f t="shared" si="1"/>
        <v>0.98125420659103979</v>
      </c>
    </row>
    <row r="120" spans="1:8" ht="12.2" customHeight="1" thickBot="1" x14ac:dyDescent="0.2">
      <c r="A120" s="3" t="s">
        <v>0</v>
      </c>
      <c r="B120" s="48" t="s">
        <v>162</v>
      </c>
      <c r="C120" s="48"/>
      <c r="D120" s="14" t="s">
        <v>0</v>
      </c>
      <c r="E120" s="4" t="s">
        <v>163</v>
      </c>
      <c r="F120" s="8">
        <v>111415</v>
      </c>
      <c r="G120" s="39" t="s">
        <v>308</v>
      </c>
      <c r="H120" s="42">
        <f t="shared" si="1"/>
        <v>0.99776008616434053</v>
      </c>
    </row>
    <row r="121" spans="1:8" ht="12.2" customHeight="1" x14ac:dyDescent="0.15">
      <c r="A121" s="3"/>
      <c r="B121" s="49" t="s">
        <v>0</v>
      </c>
      <c r="C121" s="49"/>
      <c r="D121" s="16" t="s">
        <v>49</v>
      </c>
      <c r="E121" s="5" t="s">
        <v>50</v>
      </c>
      <c r="F121" s="15">
        <v>0</v>
      </c>
      <c r="G121" s="17" t="s">
        <v>306</v>
      </c>
      <c r="H121" s="43"/>
    </row>
    <row r="122" spans="1:8" ht="48" customHeight="1" x14ac:dyDescent="0.15">
      <c r="A122" s="18" t="s">
        <v>0</v>
      </c>
      <c r="B122" s="49" t="s">
        <v>0</v>
      </c>
      <c r="C122" s="49"/>
      <c r="D122" s="19" t="s">
        <v>142</v>
      </c>
      <c r="E122" s="5" t="s">
        <v>143</v>
      </c>
      <c r="F122" s="9">
        <v>111415</v>
      </c>
      <c r="G122" s="17" t="s">
        <v>307</v>
      </c>
      <c r="H122" s="43">
        <f t="shared" si="1"/>
        <v>0.99690741821119244</v>
      </c>
    </row>
    <row r="123" spans="1:8" ht="12.2" customHeight="1" x14ac:dyDescent="0.15">
      <c r="A123" s="3" t="s">
        <v>0</v>
      </c>
      <c r="B123" s="48" t="s">
        <v>164</v>
      </c>
      <c r="C123" s="48"/>
      <c r="D123" s="14" t="s">
        <v>0</v>
      </c>
      <c r="E123" s="4" t="s">
        <v>165</v>
      </c>
      <c r="F123" s="8">
        <v>39859</v>
      </c>
      <c r="G123" s="38" t="s">
        <v>309</v>
      </c>
      <c r="H123" s="42">
        <f t="shared" si="1"/>
        <v>0.99401389899395376</v>
      </c>
    </row>
    <row r="124" spans="1:8" ht="43.5" customHeight="1" thickBot="1" x14ac:dyDescent="0.2">
      <c r="A124" s="18" t="s">
        <v>0</v>
      </c>
      <c r="B124" s="49" t="s">
        <v>0</v>
      </c>
      <c r="C124" s="49"/>
      <c r="D124" s="19" t="s">
        <v>142</v>
      </c>
      <c r="E124" s="5" t="s">
        <v>143</v>
      </c>
      <c r="F124" s="9">
        <v>39859</v>
      </c>
      <c r="G124" s="13" t="s">
        <v>309</v>
      </c>
      <c r="H124" s="43">
        <f t="shared" si="1"/>
        <v>0.99401389899395376</v>
      </c>
    </row>
    <row r="125" spans="1:8" ht="12.2" customHeight="1" thickBot="1" x14ac:dyDescent="0.2">
      <c r="A125" s="3" t="s">
        <v>0</v>
      </c>
      <c r="B125" s="48" t="s">
        <v>166</v>
      </c>
      <c r="C125" s="48"/>
      <c r="D125" s="14" t="s">
        <v>0</v>
      </c>
      <c r="E125" s="4" t="s">
        <v>18</v>
      </c>
      <c r="F125" s="8">
        <v>309189</v>
      </c>
      <c r="G125" s="39" t="s">
        <v>312</v>
      </c>
      <c r="H125" s="42">
        <f t="shared" si="1"/>
        <v>0.98770716293270455</v>
      </c>
    </row>
    <row r="126" spans="1:8" ht="60.75" customHeight="1" x14ac:dyDescent="0.15">
      <c r="A126" s="18" t="s">
        <v>0</v>
      </c>
      <c r="B126" s="49" t="s">
        <v>0</v>
      </c>
      <c r="C126" s="49"/>
      <c r="D126" s="19" t="s">
        <v>21</v>
      </c>
      <c r="E126" s="5" t="s">
        <v>22</v>
      </c>
      <c r="F126" s="9">
        <v>304189</v>
      </c>
      <c r="G126" s="17" t="s">
        <v>310</v>
      </c>
      <c r="H126" s="43">
        <f t="shared" si="1"/>
        <v>0.99999733718181794</v>
      </c>
    </row>
    <row r="127" spans="1:8" ht="42.75" customHeight="1" x14ac:dyDescent="0.15">
      <c r="A127" s="18" t="s">
        <v>0</v>
      </c>
      <c r="B127" s="49" t="s">
        <v>0</v>
      </c>
      <c r="C127" s="49"/>
      <c r="D127" s="19" t="s">
        <v>82</v>
      </c>
      <c r="E127" s="5" t="s">
        <v>83</v>
      </c>
      <c r="F127" s="9">
        <v>5000</v>
      </c>
      <c r="G127" s="17" t="s">
        <v>311</v>
      </c>
      <c r="H127" s="43">
        <f t="shared" si="1"/>
        <v>0.24</v>
      </c>
    </row>
    <row r="128" spans="1:8" ht="12.2" customHeight="1" x14ac:dyDescent="0.15">
      <c r="A128" s="31" t="s">
        <v>167</v>
      </c>
      <c r="B128" s="55" t="s">
        <v>0</v>
      </c>
      <c r="C128" s="55"/>
      <c r="D128" s="25" t="s">
        <v>0</v>
      </c>
      <c r="E128" s="2" t="s">
        <v>168</v>
      </c>
      <c r="F128" s="7">
        <v>78000</v>
      </c>
      <c r="G128" s="35" t="s">
        <v>313</v>
      </c>
      <c r="H128" s="42">
        <f t="shared" si="1"/>
        <v>1</v>
      </c>
    </row>
    <row r="129" spans="1:8" ht="23.25" customHeight="1" x14ac:dyDescent="0.15">
      <c r="A129" s="3" t="s">
        <v>0</v>
      </c>
      <c r="B129" s="48" t="s">
        <v>169</v>
      </c>
      <c r="C129" s="48"/>
      <c r="D129" s="14" t="s">
        <v>0</v>
      </c>
      <c r="E129" s="4" t="s">
        <v>170</v>
      </c>
      <c r="F129" s="8">
        <v>78000</v>
      </c>
      <c r="G129" s="38" t="s">
        <v>313</v>
      </c>
      <c r="H129" s="42">
        <f t="shared" si="1"/>
        <v>1</v>
      </c>
    </row>
    <row r="130" spans="1:8" ht="48.75" customHeight="1" thickBot="1" x14ac:dyDescent="0.2">
      <c r="A130" s="18" t="s">
        <v>0</v>
      </c>
      <c r="B130" s="49" t="s">
        <v>0</v>
      </c>
      <c r="C130" s="49"/>
      <c r="D130" s="19" t="s">
        <v>142</v>
      </c>
      <c r="E130" s="5" t="s">
        <v>143</v>
      </c>
      <c r="F130" s="9">
        <v>78000</v>
      </c>
      <c r="G130" s="13" t="s">
        <v>313</v>
      </c>
      <c r="H130" s="43">
        <f t="shared" si="1"/>
        <v>1</v>
      </c>
    </row>
    <row r="131" spans="1:8" ht="12.2" customHeight="1" x14ac:dyDescent="0.15">
      <c r="A131" s="31" t="s">
        <v>171</v>
      </c>
      <c r="B131" s="55" t="s">
        <v>0</v>
      </c>
      <c r="C131" s="55"/>
      <c r="D131" s="25" t="s">
        <v>0</v>
      </c>
      <c r="E131" s="2" t="s">
        <v>172</v>
      </c>
      <c r="F131" s="7">
        <v>3243723</v>
      </c>
      <c r="G131" s="35" t="s">
        <v>354</v>
      </c>
      <c r="H131" s="42">
        <f t="shared" si="1"/>
        <v>1.0474985502769503</v>
      </c>
    </row>
    <row r="132" spans="1:8" ht="30.75" customHeight="1" thickBot="1" x14ac:dyDescent="0.2">
      <c r="A132" s="3" t="s">
        <v>0</v>
      </c>
      <c r="B132" s="48" t="s">
        <v>173</v>
      </c>
      <c r="C132" s="48"/>
      <c r="D132" s="14" t="s">
        <v>0</v>
      </c>
      <c r="E132" s="4" t="s">
        <v>174</v>
      </c>
      <c r="F132" s="8">
        <v>2999157</v>
      </c>
      <c r="G132" s="39" t="s">
        <v>319</v>
      </c>
      <c r="H132" s="42">
        <f t="shared" ref="H132:H176" si="2">G132/F132</f>
        <v>0.99156901422633092</v>
      </c>
    </row>
    <row r="133" spans="1:8" ht="12.2" customHeight="1" x14ac:dyDescent="0.15">
      <c r="A133" s="18" t="s">
        <v>0</v>
      </c>
      <c r="B133" s="49" t="s">
        <v>0</v>
      </c>
      <c r="C133" s="49"/>
      <c r="D133" s="19" t="s">
        <v>47</v>
      </c>
      <c r="E133" s="5" t="s">
        <v>48</v>
      </c>
      <c r="F133" s="9">
        <v>100</v>
      </c>
      <c r="G133" s="17" t="s">
        <v>314</v>
      </c>
      <c r="H133" s="43">
        <f t="shared" si="2"/>
        <v>0.86</v>
      </c>
    </row>
    <row r="134" spans="1:8" ht="65.25" customHeight="1" x14ac:dyDescent="0.15">
      <c r="A134" s="18" t="s">
        <v>0</v>
      </c>
      <c r="B134" s="49" t="s">
        <v>0</v>
      </c>
      <c r="C134" s="49"/>
      <c r="D134" s="19" t="s">
        <v>21</v>
      </c>
      <c r="E134" s="5" t="s">
        <v>22</v>
      </c>
      <c r="F134" s="9">
        <v>2994957</v>
      </c>
      <c r="G134" s="17" t="s">
        <v>315</v>
      </c>
      <c r="H134" s="43">
        <f t="shared" si="2"/>
        <v>0.99172687287329997</v>
      </c>
    </row>
    <row r="135" spans="1:8" ht="76.5" customHeight="1" x14ac:dyDescent="0.15">
      <c r="A135" s="18" t="s">
        <v>0</v>
      </c>
      <c r="B135" s="49" t="s">
        <v>0</v>
      </c>
      <c r="C135" s="49"/>
      <c r="D135" s="19" t="s">
        <v>175</v>
      </c>
      <c r="E135" s="5" t="s">
        <v>176</v>
      </c>
      <c r="F135" s="9">
        <v>2000</v>
      </c>
      <c r="G135" s="17" t="s">
        <v>316</v>
      </c>
      <c r="H135" s="43">
        <f t="shared" si="2"/>
        <v>1</v>
      </c>
    </row>
    <row r="136" spans="1:8" ht="49.15" customHeight="1" x14ac:dyDescent="0.15">
      <c r="A136" s="18"/>
      <c r="B136" s="49" t="s">
        <v>0</v>
      </c>
      <c r="C136" s="49"/>
      <c r="D136" s="19">
        <v>2360</v>
      </c>
      <c r="E136" s="20" t="s">
        <v>241</v>
      </c>
      <c r="F136" s="9">
        <v>0</v>
      </c>
      <c r="G136" s="17" t="s">
        <v>317</v>
      </c>
      <c r="H136" s="43"/>
    </row>
    <row r="137" spans="1:8" ht="66.75" customHeight="1" x14ac:dyDescent="0.15">
      <c r="A137" s="18" t="s">
        <v>0</v>
      </c>
      <c r="B137" s="49" t="s">
        <v>0</v>
      </c>
      <c r="C137" s="49"/>
      <c r="D137" s="19" t="s">
        <v>177</v>
      </c>
      <c r="E137" s="5" t="s">
        <v>178</v>
      </c>
      <c r="F137" s="9">
        <v>2100</v>
      </c>
      <c r="G137" s="17" t="s">
        <v>318</v>
      </c>
      <c r="H137" s="43">
        <f t="shared" si="2"/>
        <v>0.60937142857142856</v>
      </c>
    </row>
    <row r="138" spans="1:8" ht="12.2" customHeight="1" x14ac:dyDescent="0.15">
      <c r="A138" s="3" t="s">
        <v>0</v>
      </c>
      <c r="B138" s="48" t="s">
        <v>179</v>
      </c>
      <c r="C138" s="48"/>
      <c r="D138" s="14" t="s">
        <v>0</v>
      </c>
      <c r="E138" s="4" t="s">
        <v>180</v>
      </c>
      <c r="F138" s="8">
        <v>530</v>
      </c>
      <c r="G138" s="37" t="s">
        <v>320</v>
      </c>
      <c r="H138" s="42">
        <f t="shared" si="2"/>
        <v>0.76792452830188684</v>
      </c>
    </row>
    <row r="139" spans="1:8" ht="62.25" customHeight="1" thickBot="1" x14ac:dyDescent="0.2">
      <c r="A139" s="18" t="s">
        <v>0</v>
      </c>
      <c r="B139" s="49" t="s">
        <v>0</v>
      </c>
      <c r="C139" s="49"/>
      <c r="D139" s="19" t="s">
        <v>21</v>
      </c>
      <c r="E139" s="5" t="s">
        <v>22</v>
      </c>
      <c r="F139" s="9">
        <v>530</v>
      </c>
      <c r="G139" s="13" t="s">
        <v>320</v>
      </c>
      <c r="H139" s="43">
        <f t="shared" si="2"/>
        <v>0.76792452830188684</v>
      </c>
    </row>
    <row r="140" spans="1:8" ht="30.75" customHeight="1" x14ac:dyDescent="0.15">
      <c r="A140" s="3" t="s">
        <v>0</v>
      </c>
      <c r="B140" s="48" t="s">
        <v>181</v>
      </c>
      <c r="C140" s="48"/>
      <c r="D140" s="14" t="s">
        <v>0</v>
      </c>
      <c r="E140" s="4" t="s">
        <v>182</v>
      </c>
      <c r="F140" s="8">
        <v>43058</v>
      </c>
      <c r="G140" s="37" t="s">
        <v>321</v>
      </c>
      <c r="H140" s="42">
        <f t="shared" si="2"/>
        <v>0.99999117469459808</v>
      </c>
    </row>
    <row r="141" spans="1:8" ht="39.950000000000003" customHeight="1" thickBot="1" x14ac:dyDescent="0.2">
      <c r="A141" s="18" t="s">
        <v>0</v>
      </c>
      <c r="B141" s="49" t="s">
        <v>0</v>
      </c>
      <c r="C141" s="49"/>
      <c r="D141" s="19" t="s">
        <v>21</v>
      </c>
      <c r="E141" s="5" t="s">
        <v>22</v>
      </c>
      <c r="F141" s="9">
        <v>43058</v>
      </c>
      <c r="G141" s="13" t="s">
        <v>321</v>
      </c>
      <c r="H141" s="43">
        <f t="shared" si="2"/>
        <v>0.99999117469459808</v>
      </c>
    </row>
    <row r="142" spans="1:8" ht="12.2" customHeight="1" thickBot="1" x14ac:dyDescent="0.2">
      <c r="A142" s="3" t="s">
        <v>0</v>
      </c>
      <c r="B142" s="48" t="s">
        <v>183</v>
      </c>
      <c r="C142" s="48"/>
      <c r="D142" s="14" t="s">
        <v>0</v>
      </c>
      <c r="E142" s="4" t="s">
        <v>184</v>
      </c>
      <c r="F142" s="8">
        <v>133114</v>
      </c>
      <c r="G142" s="36" t="s">
        <v>326</v>
      </c>
      <c r="H142" s="42">
        <f t="shared" si="2"/>
        <v>2.2938636807548418</v>
      </c>
    </row>
    <row r="143" spans="1:8" ht="29.25" customHeight="1" x14ac:dyDescent="0.15">
      <c r="A143" s="18" t="s">
        <v>0</v>
      </c>
      <c r="B143" s="49" t="s">
        <v>0</v>
      </c>
      <c r="C143" s="49"/>
      <c r="D143" s="19" t="s">
        <v>185</v>
      </c>
      <c r="E143" s="5" t="s">
        <v>186</v>
      </c>
      <c r="F143" s="9">
        <v>50000</v>
      </c>
      <c r="G143" s="17" t="s">
        <v>322</v>
      </c>
      <c r="H143" s="43">
        <f t="shared" si="2"/>
        <v>4.2699999999999996</v>
      </c>
    </row>
    <row r="144" spans="1:8" ht="39" customHeight="1" x14ac:dyDescent="0.15">
      <c r="A144" s="18" t="s">
        <v>0</v>
      </c>
      <c r="B144" s="49" t="s">
        <v>0</v>
      </c>
      <c r="C144" s="49"/>
      <c r="D144" s="19" t="s">
        <v>187</v>
      </c>
      <c r="E144" s="5" t="s">
        <v>188</v>
      </c>
      <c r="F144" s="9">
        <v>47000</v>
      </c>
      <c r="G144" s="17" t="s">
        <v>323</v>
      </c>
      <c r="H144" s="43">
        <f t="shared" si="2"/>
        <v>1.2422978723404254</v>
      </c>
    </row>
    <row r="145" spans="1:8" ht="20.25" customHeight="1" x14ac:dyDescent="0.15">
      <c r="A145" s="18"/>
      <c r="B145" s="49" t="s">
        <v>0</v>
      </c>
      <c r="C145" s="49"/>
      <c r="D145" s="22" t="s">
        <v>49</v>
      </c>
      <c r="E145" s="5" t="s">
        <v>50</v>
      </c>
      <c r="F145" s="9">
        <v>0</v>
      </c>
      <c r="G145" s="17" t="s">
        <v>324</v>
      </c>
      <c r="H145" s="43"/>
    </row>
    <row r="146" spans="1:8" ht="46.5" customHeight="1" x14ac:dyDescent="0.15">
      <c r="A146" s="18" t="s">
        <v>0</v>
      </c>
      <c r="B146" s="49" t="s">
        <v>0</v>
      </c>
      <c r="C146" s="49"/>
      <c r="D146" s="19" t="s">
        <v>142</v>
      </c>
      <c r="E146" s="5" t="s">
        <v>143</v>
      </c>
      <c r="F146" s="9">
        <v>36114</v>
      </c>
      <c r="G146" s="17" t="s">
        <v>325</v>
      </c>
      <c r="H146" s="43">
        <f t="shared" si="2"/>
        <v>0.92516392534751068</v>
      </c>
    </row>
    <row r="147" spans="1:8" ht="12.2" customHeight="1" x14ac:dyDescent="0.15">
      <c r="A147" s="3" t="s">
        <v>0</v>
      </c>
      <c r="B147" s="48" t="s">
        <v>189</v>
      </c>
      <c r="C147" s="48"/>
      <c r="D147" s="14" t="s">
        <v>0</v>
      </c>
      <c r="E147" s="4" t="s">
        <v>190</v>
      </c>
      <c r="F147" s="8">
        <v>55000</v>
      </c>
      <c r="G147" s="38" t="s">
        <v>327</v>
      </c>
      <c r="H147" s="42">
        <f t="shared" si="2"/>
        <v>1.1318181818181818</v>
      </c>
    </row>
    <row r="148" spans="1:8" ht="27.75" customHeight="1" thickBot="1" x14ac:dyDescent="0.2">
      <c r="A148" s="18" t="s">
        <v>0</v>
      </c>
      <c r="B148" s="49" t="s">
        <v>0</v>
      </c>
      <c r="C148" s="49"/>
      <c r="D148" s="19" t="s">
        <v>185</v>
      </c>
      <c r="E148" s="5" t="s">
        <v>186</v>
      </c>
      <c r="F148" s="9">
        <v>55000</v>
      </c>
      <c r="G148" s="13" t="s">
        <v>327</v>
      </c>
      <c r="H148" s="43">
        <f t="shared" si="2"/>
        <v>1.1318181818181818</v>
      </c>
    </row>
    <row r="149" spans="1:8" ht="12.2" customHeight="1" x14ac:dyDescent="0.15">
      <c r="A149" s="3" t="s">
        <v>0</v>
      </c>
      <c r="B149" s="48" t="s">
        <v>191</v>
      </c>
      <c r="C149" s="48"/>
      <c r="D149" s="14" t="s">
        <v>0</v>
      </c>
      <c r="E149" s="4" t="s">
        <v>18</v>
      </c>
      <c r="F149" s="8">
        <v>12864</v>
      </c>
      <c r="G149" s="38" t="s">
        <v>328</v>
      </c>
      <c r="H149" s="42">
        <f t="shared" si="2"/>
        <v>1</v>
      </c>
    </row>
    <row r="150" spans="1:8" ht="39" customHeight="1" thickBot="1" x14ac:dyDescent="0.2">
      <c r="A150" s="18" t="s">
        <v>0</v>
      </c>
      <c r="B150" s="49" t="s">
        <v>0</v>
      </c>
      <c r="C150" s="49"/>
      <c r="D150" s="19" t="s">
        <v>82</v>
      </c>
      <c r="E150" s="5" t="s">
        <v>83</v>
      </c>
      <c r="F150" s="9">
        <v>12864</v>
      </c>
      <c r="G150" s="13" t="s">
        <v>328</v>
      </c>
      <c r="H150" s="43">
        <f t="shared" si="2"/>
        <v>1</v>
      </c>
    </row>
    <row r="151" spans="1:8" ht="24.75" customHeight="1" x14ac:dyDescent="0.15">
      <c r="A151" s="31" t="s">
        <v>192</v>
      </c>
      <c r="B151" s="55" t="s">
        <v>0</v>
      </c>
      <c r="C151" s="55"/>
      <c r="D151" s="25" t="s">
        <v>0</v>
      </c>
      <c r="E151" s="2" t="s">
        <v>193</v>
      </c>
      <c r="F151" s="7">
        <v>1688870</v>
      </c>
      <c r="G151" s="35" t="s">
        <v>355</v>
      </c>
      <c r="H151" s="42">
        <f t="shared" si="2"/>
        <v>0.51572418836263301</v>
      </c>
    </row>
    <row r="152" spans="1:8" ht="12.2" customHeight="1" x14ac:dyDescent="0.15">
      <c r="A152" s="3" t="s">
        <v>0</v>
      </c>
      <c r="B152" s="48" t="s">
        <v>194</v>
      </c>
      <c r="C152" s="48"/>
      <c r="D152" s="14" t="s">
        <v>0</v>
      </c>
      <c r="E152" s="4" t="s">
        <v>195</v>
      </c>
      <c r="F152" s="8">
        <v>695000</v>
      </c>
      <c r="G152" s="38" t="s">
        <v>329</v>
      </c>
      <c r="H152" s="42">
        <f t="shared" si="2"/>
        <v>0.98922123741007195</v>
      </c>
    </row>
    <row r="153" spans="1:8" ht="38.25" customHeight="1" thickBot="1" x14ac:dyDescent="0.2">
      <c r="A153" s="18" t="s">
        <v>0</v>
      </c>
      <c r="B153" s="49" t="s">
        <v>0</v>
      </c>
      <c r="C153" s="49"/>
      <c r="D153" s="19" t="s">
        <v>196</v>
      </c>
      <c r="E153" s="5" t="s">
        <v>197</v>
      </c>
      <c r="F153" s="9">
        <v>695000</v>
      </c>
      <c r="G153" s="13" t="s">
        <v>329</v>
      </c>
      <c r="H153" s="43">
        <f t="shared" si="2"/>
        <v>0.98922123741007195</v>
      </c>
    </row>
    <row r="154" spans="1:8" ht="12.2" customHeight="1" thickBot="1" x14ac:dyDescent="0.2">
      <c r="A154" s="3" t="s">
        <v>0</v>
      </c>
      <c r="B154" s="48" t="s">
        <v>198</v>
      </c>
      <c r="C154" s="48"/>
      <c r="D154" s="14" t="s">
        <v>0</v>
      </c>
      <c r="E154" s="4" t="s">
        <v>199</v>
      </c>
      <c r="F154" s="8">
        <v>754658</v>
      </c>
      <c r="G154" s="39" t="s">
        <v>332</v>
      </c>
      <c r="H154" s="42">
        <f t="shared" si="2"/>
        <v>1.6795687582984609E-2</v>
      </c>
    </row>
    <row r="155" spans="1:8" ht="12.2" customHeight="1" x14ac:dyDescent="0.15">
      <c r="A155" s="3"/>
      <c r="B155" s="49" t="s">
        <v>0</v>
      </c>
      <c r="C155" s="49"/>
      <c r="D155" s="16" t="s">
        <v>49</v>
      </c>
      <c r="E155" s="5" t="s">
        <v>50</v>
      </c>
      <c r="F155" s="15">
        <v>0</v>
      </c>
      <c r="G155" s="17" t="s">
        <v>330</v>
      </c>
      <c r="H155" s="43"/>
    </row>
    <row r="156" spans="1:8" ht="80.25" customHeight="1" x14ac:dyDescent="0.15">
      <c r="A156" s="18" t="s">
        <v>0</v>
      </c>
      <c r="B156" s="49" t="s">
        <v>0</v>
      </c>
      <c r="C156" s="49"/>
      <c r="D156" s="19" t="s">
        <v>51</v>
      </c>
      <c r="E156" s="23" t="s">
        <v>52</v>
      </c>
      <c r="F156" s="9">
        <v>205063</v>
      </c>
      <c r="G156" s="17" t="s">
        <v>233</v>
      </c>
      <c r="H156" s="43">
        <f t="shared" si="2"/>
        <v>0</v>
      </c>
    </row>
    <row r="157" spans="1:8" ht="57.75" customHeight="1" x14ac:dyDescent="0.15">
      <c r="A157" s="18" t="s">
        <v>0</v>
      </c>
      <c r="B157" s="49" t="s">
        <v>0</v>
      </c>
      <c r="C157" s="49"/>
      <c r="D157" s="19" t="s">
        <v>54</v>
      </c>
      <c r="E157" s="5" t="s">
        <v>55</v>
      </c>
      <c r="F157" s="9">
        <v>35000</v>
      </c>
      <c r="G157" s="17" t="s">
        <v>331</v>
      </c>
      <c r="H157" s="43">
        <f t="shared" si="2"/>
        <v>0.25714285714285712</v>
      </c>
    </row>
    <row r="158" spans="1:8" ht="75" customHeight="1" x14ac:dyDescent="0.15">
      <c r="A158" s="18" t="s">
        <v>0</v>
      </c>
      <c r="B158" s="49" t="s">
        <v>0</v>
      </c>
      <c r="C158" s="49"/>
      <c r="D158" s="19" t="s">
        <v>56</v>
      </c>
      <c r="E158" s="5" t="s">
        <v>57</v>
      </c>
      <c r="F158" s="9">
        <v>488027</v>
      </c>
      <c r="G158" s="17" t="s">
        <v>233</v>
      </c>
      <c r="H158" s="43">
        <f t="shared" si="2"/>
        <v>0</v>
      </c>
    </row>
    <row r="159" spans="1:8" ht="72" customHeight="1" x14ac:dyDescent="0.15">
      <c r="A159" s="18" t="s">
        <v>0</v>
      </c>
      <c r="B159" s="49" t="s">
        <v>0</v>
      </c>
      <c r="C159" s="49"/>
      <c r="D159" s="19" t="s">
        <v>35</v>
      </c>
      <c r="E159" s="5" t="s">
        <v>36</v>
      </c>
      <c r="F159" s="9">
        <v>26568</v>
      </c>
      <c r="G159" s="17" t="s">
        <v>233</v>
      </c>
      <c r="H159" s="43">
        <f t="shared" si="2"/>
        <v>0</v>
      </c>
    </row>
    <row r="160" spans="1:8" ht="29.25" customHeight="1" x14ac:dyDescent="0.15">
      <c r="A160" s="18"/>
      <c r="B160" s="48" t="s">
        <v>200</v>
      </c>
      <c r="C160" s="48"/>
      <c r="D160" s="14">
        <v>90015</v>
      </c>
      <c r="E160" s="29" t="s">
        <v>334</v>
      </c>
      <c r="F160" s="8">
        <v>0</v>
      </c>
      <c r="G160" s="38" t="s">
        <v>335</v>
      </c>
      <c r="H160" s="42"/>
    </row>
    <row r="161" spans="1:8" ht="31.5" customHeight="1" thickBot="1" x14ac:dyDescent="0.2">
      <c r="A161" s="18"/>
      <c r="B161" s="49" t="s">
        <v>0</v>
      </c>
      <c r="C161" s="49"/>
      <c r="D161" s="19">
        <v>970</v>
      </c>
      <c r="E161" s="5" t="s">
        <v>50</v>
      </c>
      <c r="F161" s="9">
        <v>0</v>
      </c>
      <c r="G161" s="13" t="s">
        <v>335</v>
      </c>
      <c r="H161" s="43"/>
    </row>
    <row r="162" spans="1:8" ht="38.25" customHeight="1" x14ac:dyDescent="0.15">
      <c r="A162" s="3" t="s">
        <v>0</v>
      </c>
      <c r="B162" s="48" t="s">
        <v>200</v>
      </c>
      <c r="C162" s="48"/>
      <c r="D162" s="14" t="s">
        <v>0</v>
      </c>
      <c r="E162" s="4" t="s">
        <v>201</v>
      </c>
      <c r="F162" s="8">
        <v>1000</v>
      </c>
      <c r="G162" s="38" t="s">
        <v>333</v>
      </c>
      <c r="H162" s="42">
        <f t="shared" si="2"/>
        <v>0.39706999999999998</v>
      </c>
    </row>
    <row r="163" spans="1:8" ht="12.2" customHeight="1" thickBot="1" x14ac:dyDescent="0.2">
      <c r="A163" s="18" t="s">
        <v>0</v>
      </c>
      <c r="B163" s="49" t="s">
        <v>0</v>
      </c>
      <c r="C163" s="49"/>
      <c r="D163" s="19" t="s">
        <v>45</v>
      </c>
      <c r="E163" s="5" t="s">
        <v>46</v>
      </c>
      <c r="F163" s="9">
        <v>1000</v>
      </c>
      <c r="G163" s="13" t="s">
        <v>333</v>
      </c>
      <c r="H163" s="43">
        <f t="shared" si="2"/>
        <v>0.39706999999999998</v>
      </c>
    </row>
    <row r="164" spans="1:8" ht="27" customHeight="1" thickBot="1" x14ac:dyDescent="0.2">
      <c r="A164" s="3" t="s">
        <v>0</v>
      </c>
      <c r="B164" s="48" t="s">
        <v>202</v>
      </c>
      <c r="C164" s="48"/>
      <c r="D164" s="14" t="s">
        <v>0</v>
      </c>
      <c r="E164" s="4" t="s">
        <v>203</v>
      </c>
      <c r="F164" s="8">
        <v>191987</v>
      </c>
      <c r="G164" s="39" t="s">
        <v>339</v>
      </c>
      <c r="H164" s="42">
        <f t="shared" si="2"/>
        <v>0.62198107163505867</v>
      </c>
    </row>
    <row r="165" spans="1:8" ht="28.5" customHeight="1" x14ac:dyDescent="0.15">
      <c r="A165" s="18" t="s">
        <v>0</v>
      </c>
      <c r="B165" s="49" t="s">
        <v>0</v>
      </c>
      <c r="C165" s="49"/>
      <c r="D165" s="19" t="s">
        <v>43</v>
      </c>
      <c r="E165" s="5" t="s">
        <v>44</v>
      </c>
      <c r="F165" s="9">
        <v>1500</v>
      </c>
      <c r="G165" s="17" t="s">
        <v>336</v>
      </c>
      <c r="H165" s="43">
        <f t="shared" si="2"/>
        <v>1.4598666666666669</v>
      </c>
    </row>
    <row r="166" spans="1:8" ht="26.25" customHeight="1" x14ac:dyDescent="0.15">
      <c r="A166" s="18" t="s">
        <v>0</v>
      </c>
      <c r="B166" s="49" t="s">
        <v>0</v>
      </c>
      <c r="C166" s="49"/>
      <c r="D166" s="19" t="s">
        <v>102</v>
      </c>
      <c r="E166" s="5" t="s">
        <v>103</v>
      </c>
      <c r="F166" s="9">
        <v>3000</v>
      </c>
      <c r="G166" s="17" t="s">
        <v>337</v>
      </c>
      <c r="H166" s="43">
        <f t="shared" si="2"/>
        <v>1.30461</v>
      </c>
    </row>
    <row r="167" spans="1:8" ht="50.25" customHeight="1" x14ac:dyDescent="0.15">
      <c r="A167" s="18" t="s">
        <v>0</v>
      </c>
      <c r="B167" s="49" t="s">
        <v>0</v>
      </c>
      <c r="C167" s="49"/>
      <c r="D167" s="19" t="s">
        <v>54</v>
      </c>
      <c r="E167" s="5" t="s">
        <v>55</v>
      </c>
      <c r="F167" s="9">
        <v>187487</v>
      </c>
      <c r="G167" s="17" t="s">
        <v>338</v>
      </c>
      <c r="H167" s="43">
        <f t="shared" si="2"/>
        <v>0.60435470192600016</v>
      </c>
    </row>
    <row r="168" spans="1:8" ht="12.2" customHeight="1" x14ac:dyDescent="0.15">
      <c r="A168" s="3" t="s">
        <v>0</v>
      </c>
      <c r="B168" s="48" t="s">
        <v>204</v>
      </c>
      <c r="C168" s="48"/>
      <c r="D168" s="14" t="s">
        <v>0</v>
      </c>
      <c r="E168" s="4" t="s">
        <v>18</v>
      </c>
      <c r="F168" s="8">
        <v>46225</v>
      </c>
      <c r="G168" s="38" t="s">
        <v>340</v>
      </c>
      <c r="H168" s="42">
        <f t="shared" si="2"/>
        <v>1</v>
      </c>
    </row>
    <row r="169" spans="1:8" ht="58.5" customHeight="1" thickBot="1" x14ac:dyDescent="0.2">
      <c r="A169" s="18" t="s">
        <v>0</v>
      </c>
      <c r="B169" s="49" t="s">
        <v>0</v>
      </c>
      <c r="C169" s="49"/>
      <c r="D169" s="19" t="s">
        <v>54</v>
      </c>
      <c r="E169" s="5" t="s">
        <v>55</v>
      </c>
      <c r="F169" s="9">
        <v>46225</v>
      </c>
      <c r="G169" s="13" t="s">
        <v>340</v>
      </c>
      <c r="H169" s="43">
        <f t="shared" si="2"/>
        <v>1</v>
      </c>
    </row>
    <row r="170" spans="1:8" ht="27" customHeight="1" x14ac:dyDescent="0.15">
      <c r="A170" s="31" t="s">
        <v>205</v>
      </c>
      <c r="B170" s="55" t="s">
        <v>0</v>
      </c>
      <c r="C170" s="55"/>
      <c r="D170" s="25" t="s">
        <v>0</v>
      </c>
      <c r="E170" s="2" t="s">
        <v>206</v>
      </c>
      <c r="F170" s="7">
        <v>1238400</v>
      </c>
      <c r="G170" s="35" t="s">
        <v>356</v>
      </c>
      <c r="H170" s="42">
        <f t="shared" si="2"/>
        <v>0.16575664567183462</v>
      </c>
    </row>
    <row r="171" spans="1:8" ht="12.2" customHeight="1" thickBot="1" x14ac:dyDescent="0.2">
      <c r="A171" s="3" t="s">
        <v>0</v>
      </c>
      <c r="B171" s="48" t="s">
        <v>207</v>
      </c>
      <c r="C171" s="48"/>
      <c r="D171" s="14" t="s">
        <v>0</v>
      </c>
      <c r="E171" s="4" t="s">
        <v>208</v>
      </c>
      <c r="F171" s="8">
        <v>258400</v>
      </c>
      <c r="G171" s="39" t="s">
        <v>343</v>
      </c>
      <c r="H171" s="42">
        <f t="shared" si="2"/>
        <v>0.78471698916408672</v>
      </c>
    </row>
    <row r="172" spans="1:8" ht="48" customHeight="1" x14ac:dyDescent="0.15">
      <c r="A172" s="18" t="s">
        <v>0</v>
      </c>
      <c r="B172" s="49" t="s">
        <v>0</v>
      </c>
      <c r="C172" s="49"/>
      <c r="D172" s="19" t="s">
        <v>75</v>
      </c>
      <c r="E172" s="5" t="s">
        <v>76</v>
      </c>
      <c r="F172" s="9">
        <v>60000</v>
      </c>
      <c r="G172" s="17" t="s">
        <v>341</v>
      </c>
      <c r="H172" s="43">
        <f t="shared" si="2"/>
        <v>0.9985438333333333</v>
      </c>
    </row>
    <row r="173" spans="1:8" ht="57.75" customHeight="1" x14ac:dyDescent="0.15">
      <c r="A173" s="18" t="s">
        <v>0</v>
      </c>
      <c r="B173" s="49" t="s">
        <v>0</v>
      </c>
      <c r="C173" s="49"/>
      <c r="D173" s="19" t="s">
        <v>79</v>
      </c>
      <c r="E173" s="5" t="s">
        <v>80</v>
      </c>
      <c r="F173" s="9">
        <v>198400</v>
      </c>
      <c r="G173" s="17" t="s">
        <v>342</v>
      </c>
      <c r="H173" s="43">
        <f t="shared" si="2"/>
        <v>0.72005161290322572</v>
      </c>
    </row>
    <row r="174" spans="1:8" ht="12.2" customHeight="1" x14ac:dyDescent="0.15">
      <c r="A174" s="3" t="s">
        <v>0</v>
      </c>
      <c r="B174" s="48" t="s">
        <v>209</v>
      </c>
      <c r="C174" s="48"/>
      <c r="D174" s="14" t="s">
        <v>0</v>
      </c>
      <c r="E174" s="4" t="s">
        <v>210</v>
      </c>
      <c r="F174" s="8">
        <v>980000</v>
      </c>
      <c r="G174" s="38" t="s">
        <v>233</v>
      </c>
      <c r="H174" s="42">
        <f t="shared" si="2"/>
        <v>0</v>
      </c>
    </row>
    <row r="175" spans="1:8" ht="60.75" customHeight="1" thickBot="1" x14ac:dyDescent="0.2">
      <c r="A175" s="18" t="s">
        <v>0</v>
      </c>
      <c r="B175" s="49" t="s">
        <v>0</v>
      </c>
      <c r="C175" s="49"/>
      <c r="D175" s="19" t="s">
        <v>211</v>
      </c>
      <c r="E175" s="5" t="s">
        <v>212</v>
      </c>
      <c r="F175" s="9">
        <v>980000</v>
      </c>
      <c r="G175" s="13" t="s">
        <v>233</v>
      </c>
      <c r="H175" s="43">
        <f t="shared" si="2"/>
        <v>0</v>
      </c>
    </row>
    <row r="176" spans="1:8" ht="13.7" customHeight="1" thickBot="1" x14ac:dyDescent="0.2">
      <c r="A176" s="50" t="s">
        <v>213</v>
      </c>
      <c r="B176" s="51"/>
      <c r="C176" s="51"/>
      <c r="D176" s="50"/>
      <c r="E176" s="50"/>
      <c r="F176" s="10">
        <v>33761991.969999999</v>
      </c>
      <c r="G176" s="30" t="s">
        <v>344</v>
      </c>
      <c r="H176" s="47">
        <f t="shared" si="2"/>
        <v>0.82594711131909548</v>
      </c>
    </row>
  </sheetData>
  <mergeCells count="175">
    <mergeCell ref="A1:H1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6:C6"/>
    <mergeCell ref="B9:C9"/>
    <mergeCell ref="B10:C10"/>
    <mergeCell ref="B11:C11"/>
    <mergeCell ref="B14:C14"/>
    <mergeCell ref="B2:C2"/>
    <mergeCell ref="B3:C3"/>
    <mergeCell ref="B4:C4"/>
    <mergeCell ref="B5:C5"/>
    <mergeCell ref="B33:C33"/>
    <mergeCell ref="B34:C34"/>
    <mergeCell ref="B36:C36"/>
    <mergeCell ref="B37:C37"/>
    <mergeCell ref="B38:C38"/>
    <mergeCell ref="B27:C27"/>
    <mergeCell ref="B28:C28"/>
    <mergeCell ref="B29:C29"/>
    <mergeCell ref="B30:C30"/>
    <mergeCell ref="B32:C32"/>
    <mergeCell ref="B43:C43"/>
    <mergeCell ref="B44:C44"/>
    <mergeCell ref="B45:C45"/>
    <mergeCell ref="B46:C46"/>
    <mergeCell ref="B47:C47"/>
    <mergeCell ref="B39:C39"/>
    <mergeCell ref="B40:C40"/>
    <mergeCell ref="B41:C41"/>
    <mergeCell ref="B42:C42"/>
    <mergeCell ref="B57:C57"/>
    <mergeCell ref="B58:C58"/>
    <mergeCell ref="B59:C59"/>
    <mergeCell ref="B60:C60"/>
    <mergeCell ref="B53:C53"/>
    <mergeCell ref="B54:C54"/>
    <mergeCell ref="B55:C55"/>
    <mergeCell ref="B56:C56"/>
    <mergeCell ref="B48:C48"/>
    <mergeCell ref="B49:C49"/>
    <mergeCell ref="B50:C50"/>
    <mergeCell ref="B51:C51"/>
    <mergeCell ref="B52:C52"/>
    <mergeCell ref="B68:C68"/>
    <mergeCell ref="B69:C69"/>
    <mergeCell ref="B70:C70"/>
    <mergeCell ref="B71:C71"/>
    <mergeCell ref="B73:C73"/>
    <mergeCell ref="B61:C61"/>
    <mergeCell ref="B62:C62"/>
    <mergeCell ref="B63:C63"/>
    <mergeCell ref="B64:C64"/>
    <mergeCell ref="B67:C67"/>
    <mergeCell ref="B80:C80"/>
    <mergeCell ref="B81:C81"/>
    <mergeCell ref="B82:C82"/>
    <mergeCell ref="B83:C83"/>
    <mergeCell ref="B84:C84"/>
    <mergeCell ref="B74:C74"/>
    <mergeCell ref="B75:C75"/>
    <mergeCell ref="B76:C76"/>
    <mergeCell ref="B77:C77"/>
    <mergeCell ref="B78:C78"/>
    <mergeCell ref="B79:C7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100:C100"/>
    <mergeCell ref="B101:C101"/>
    <mergeCell ref="B111:C111"/>
    <mergeCell ref="B112:C112"/>
    <mergeCell ref="B113:C113"/>
    <mergeCell ref="B114:C114"/>
    <mergeCell ref="B115:C115"/>
    <mergeCell ref="B107:C107"/>
    <mergeCell ref="B108:C108"/>
    <mergeCell ref="B109:C109"/>
    <mergeCell ref="B110:C110"/>
    <mergeCell ref="B122:C122"/>
    <mergeCell ref="B123:C123"/>
    <mergeCell ref="B124:C124"/>
    <mergeCell ref="B125:C125"/>
    <mergeCell ref="B126:C126"/>
    <mergeCell ref="B116:C116"/>
    <mergeCell ref="B117:C117"/>
    <mergeCell ref="B118:C118"/>
    <mergeCell ref="B119:C119"/>
    <mergeCell ref="B120:C120"/>
    <mergeCell ref="B132:C132"/>
    <mergeCell ref="B133:C133"/>
    <mergeCell ref="B134:C134"/>
    <mergeCell ref="B135:C135"/>
    <mergeCell ref="B127:C127"/>
    <mergeCell ref="B128:C128"/>
    <mergeCell ref="B129:C129"/>
    <mergeCell ref="B130:C130"/>
    <mergeCell ref="B131:C131"/>
    <mergeCell ref="B142:C142"/>
    <mergeCell ref="B143:C143"/>
    <mergeCell ref="B144:C144"/>
    <mergeCell ref="B146:C146"/>
    <mergeCell ref="B147:C147"/>
    <mergeCell ref="B137:C137"/>
    <mergeCell ref="B138:C138"/>
    <mergeCell ref="B139:C139"/>
    <mergeCell ref="B140:C140"/>
    <mergeCell ref="B141:C141"/>
    <mergeCell ref="B153:C153"/>
    <mergeCell ref="B154:C154"/>
    <mergeCell ref="B156:C156"/>
    <mergeCell ref="B157:C157"/>
    <mergeCell ref="B158:C158"/>
    <mergeCell ref="B155:C155"/>
    <mergeCell ref="B148:C148"/>
    <mergeCell ref="B149:C149"/>
    <mergeCell ref="B150:C150"/>
    <mergeCell ref="B151:C151"/>
    <mergeCell ref="B152:C152"/>
    <mergeCell ref="B167:C167"/>
    <mergeCell ref="B168:C168"/>
    <mergeCell ref="B159:C159"/>
    <mergeCell ref="B162:C162"/>
    <mergeCell ref="B163:C163"/>
    <mergeCell ref="B164:C164"/>
    <mergeCell ref="B165:C165"/>
    <mergeCell ref="B160:C160"/>
    <mergeCell ref="B161:C161"/>
    <mergeCell ref="B174:C174"/>
    <mergeCell ref="B175:C175"/>
    <mergeCell ref="A176:E176"/>
    <mergeCell ref="B7:C7"/>
    <mergeCell ref="B8:C8"/>
    <mergeCell ref="B12:C12"/>
    <mergeCell ref="B13:C13"/>
    <mergeCell ref="B25:C25"/>
    <mergeCell ref="B26:C26"/>
    <mergeCell ref="B31:C31"/>
    <mergeCell ref="B35:C35"/>
    <mergeCell ref="B65:C65"/>
    <mergeCell ref="B66:C66"/>
    <mergeCell ref="B98:C98"/>
    <mergeCell ref="B99:C99"/>
    <mergeCell ref="B121:C121"/>
    <mergeCell ref="B136:C136"/>
    <mergeCell ref="B145:C145"/>
    <mergeCell ref="B169:C169"/>
    <mergeCell ref="B170:C170"/>
    <mergeCell ref="B171:C171"/>
    <mergeCell ref="B172:C172"/>
    <mergeCell ref="B173:C173"/>
    <mergeCell ref="B166:C166"/>
  </mergeCells>
  <pageMargins left="0.39" right="0.39" top="0.39" bottom="0.3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Dochody_szczegoly</dc:title>
  <dc:creator>FastReport.NET</dc:creator>
  <cp:lastModifiedBy>skarbnikpotworow@outlook.com</cp:lastModifiedBy>
  <cp:lastPrinted>2025-03-31T11:35:50Z</cp:lastPrinted>
  <dcterms:created xsi:type="dcterms:W3CDTF">2009-06-17T07:33:19Z</dcterms:created>
  <dcterms:modified xsi:type="dcterms:W3CDTF">2025-03-31T11:36:19Z</dcterms:modified>
</cp:coreProperties>
</file>